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<sst xmlns="http://schemas.openxmlformats.org/spreadsheetml/2006/main" count="72" uniqueCount="54">
  <si>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</si>
  <si>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</si>
  <si>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</si>
  <si>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上海办中通73550089636418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</si>
  <si>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</si>
  <si>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</si>
  <si>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</si>
  <si>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</si>
  <si>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</si>
  <si>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</si>
  <si>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</si>
  <si>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</si>
  <si>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</si>
  <si>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</si>
  <si>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</si>
  <si>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</si>
  <si>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</si>
  <si>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</si>
  <si>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</si>
  <si>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</si>
  <si>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</si>
  <si>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</si>
  <si>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</si>
  <si>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</si>
  <si>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</si>
  <si>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P25030983</t>
  </si>
  <si>
    <t xml:space="preserve">21 AULTH09845                                     </t>
  </si>
  <si>
    <t xml:space="preserve">S25030491 </t>
  </si>
  <si>
    <t xml:space="preserve">E9587AX                                                                                             </t>
  </si>
  <si>
    <t>36*20*24</t>
  </si>
  <si>
    <t>总计</t>
  </si>
  <si>
    <t>颜色</t>
  </si>
  <si>
    <t>尺码</t>
  </si>
  <si>
    <t>生产数</t>
  </si>
  <si>
    <t>尺码段</t>
  </si>
  <si>
    <t>PO号</t>
  </si>
  <si>
    <t>款号</t>
  </si>
  <si>
    <t>BN116 - BROWN</t>
  </si>
  <si>
    <t>XS</t>
  </si>
  <si>
    <t>全码</t>
  </si>
  <si>
    <t>无价格</t>
  </si>
  <si>
    <t>1592869</t>
  </si>
  <si>
    <t>E9587AX</t>
  </si>
  <si>
    <t>S</t>
  </si>
  <si>
    <t>M</t>
  </si>
  <si>
    <t>L</t>
  </si>
  <si>
    <t>XL</t>
  </si>
  <si>
    <t>XXL</t>
  </si>
  <si>
    <t>3XL</t>
  </si>
  <si>
    <t>无3XL</t>
  </si>
  <si>
    <t>有价格</t>
  </si>
  <si>
    <t>1592851,1592852,1592853,1592854,1592855,1592856,1592857,1592858,1592859,1592860,1592861,1592862,1592863,1592864</t>
  </si>
  <si>
    <t>无XS</t>
  </si>
  <si>
    <t>1592866,1592867,1592868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</si>
</sst>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L19" sqref="L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6" t="s">
        <v>11</v>
      </c>
      <c r="J6" s="36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7" t="s">
        <v>22</v>
      </c>
      <c r="J7" s="37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5592</v>
      </c>
      <c r="F8" s="27"/>
      <c r="G8" s="27">
        <v>5707</v>
      </c>
      <c r="H8" s="29">
        <v>1</v>
      </c>
      <c r="I8" s="27"/>
      <c r="J8" s="27">
        <v>6.1</v>
      </c>
      <c r="K8" s="27" t="s">
        <v>29</v>
      </c>
    </row>
    <row r="9" spans="1:11">
      <c r="A9" s="27" t="s">
        <v>30</v>
      </c>
      <c r="B9" s="27"/>
      <c r="C9" s="27"/>
      <c r="D9" s="27"/>
      <c r="E9" s="27">
        <f>SUM(E8:E8)</f>
        <v>5592</v>
      </c>
      <c r="F9" s="27"/>
      <c r="G9" s="27">
        <f>SUM(G8:G8)</f>
        <v>5707</v>
      </c>
      <c r="H9" s="29">
        <f>SUM(H8:H8)</f>
        <v>1</v>
      </c>
      <c r="I9" s="27"/>
      <c r="J9" s="27">
        <f>SUM(J8:J8)</f>
        <v>6.1</v>
      </c>
      <c r="K9" s="27"/>
    </row>
    <row r="12" spans="1:8">
      <c r="A12" s="27" t="s">
        <v>31</v>
      </c>
      <c r="B12" s="27" t="s">
        <v>32</v>
      </c>
      <c r="C12" s="30" t="s">
        <v>18</v>
      </c>
      <c r="D12" s="31" t="s">
        <v>33</v>
      </c>
      <c r="E12" s="27" t="s">
        <v>34</v>
      </c>
      <c r="F12" s="27"/>
      <c r="G12" s="27" t="s">
        <v>35</v>
      </c>
      <c r="H12" s="27" t="s">
        <v>36</v>
      </c>
    </row>
    <row r="13" spans="1:8">
      <c r="A13" s="32" t="s">
        <v>37</v>
      </c>
      <c r="B13" s="33" t="s">
        <v>38</v>
      </c>
      <c r="C13" s="30">
        <v>16</v>
      </c>
      <c r="D13" s="31">
        <f t="shared" ref="D13:D20" si="0">C13*1.03+1</f>
        <v>17.48</v>
      </c>
      <c r="E13" s="32" t="s">
        <v>39</v>
      </c>
      <c r="F13" s="32" t="s">
        <v>40</v>
      </c>
      <c r="G13" s="32" t="s">
        <v>41</v>
      </c>
      <c r="H13" s="32" t="s">
        <v>42</v>
      </c>
    </row>
    <row r="14" spans="1:8">
      <c r="A14" s="34"/>
      <c r="B14" s="33" t="s">
        <v>43</v>
      </c>
      <c r="C14" s="30">
        <v>48</v>
      </c>
      <c r="D14" s="31">
        <f t="shared" si="0"/>
        <v>50.44</v>
      </c>
      <c r="E14" s="34"/>
      <c r="F14" s="34"/>
      <c r="G14" s="34"/>
      <c r="H14" s="34"/>
    </row>
    <row r="15" spans="1:8">
      <c r="A15" s="34"/>
      <c r="B15" s="33" t="s">
        <v>44</v>
      </c>
      <c r="C15" s="30">
        <v>114</v>
      </c>
      <c r="D15" s="31">
        <f t="shared" si="0"/>
        <v>118.42</v>
      </c>
      <c r="E15" s="34"/>
      <c r="F15" s="34"/>
      <c r="G15" s="34"/>
      <c r="H15" s="34"/>
    </row>
    <row r="16" spans="1:8">
      <c r="A16" s="34"/>
      <c r="B16" s="33" t="s">
        <v>45</v>
      </c>
      <c r="C16" s="30">
        <v>120</v>
      </c>
      <c r="D16" s="31">
        <f t="shared" si="0"/>
        <v>124.6</v>
      </c>
      <c r="E16" s="34"/>
      <c r="F16" s="34"/>
      <c r="G16" s="34"/>
      <c r="H16" s="34"/>
    </row>
    <row r="17" spans="1:8">
      <c r="A17" s="34"/>
      <c r="B17" s="33" t="s">
        <v>46</v>
      </c>
      <c r="C17" s="30">
        <v>84</v>
      </c>
      <c r="D17" s="31">
        <f t="shared" si="0"/>
        <v>87.52</v>
      </c>
      <c r="E17" s="34"/>
      <c r="F17" s="34"/>
      <c r="G17" s="34"/>
      <c r="H17" s="34"/>
    </row>
    <row r="18" spans="1:8">
      <c r="A18" s="34"/>
      <c r="B18" s="33" t="s">
        <v>47</v>
      </c>
      <c r="C18" s="30">
        <v>42</v>
      </c>
      <c r="D18" s="31">
        <f t="shared" si="0"/>
        <v>44.26</v>
      </c>
      <c r="E18" s="34"/>
      <c r="F18" s="34"/>
      <c r="G18" s="34"/>
      <c r="H18" s="34"/>
    </row>
    <row r="19" spans="1:8">
      <c r="A19" s="35"/>
      <c r="B19" s="33" t="s">
        <v>48</v>
      </c>
      <c r="C19" s="30">
        <v>32</v>
      </c>
      <c r="D19" s="31">
        <f t="shared" si="0"/>
        <v>33.96</v>
      </c>
      <c r="E19" s="35"/>
      <c r="F19" s="35"/>
      <c r="G19" s="35"/>
      <c r="H19" s="34"/>
    </row>
    <row r="20" spans="1:8">
      <c r="A20" s="32" t="s">
        <v>37</v>
      </c>
      <c r="B20" s="33" t="s">
        <v>38</v>
      </c>
      <c r="C20" s="30">
        <v>423</v>
      </c>
      <c r="D20" s="31">
        <f t="shared" si="0"/>
        <v>436.69</v>
      </c>
      <c r="E20" s="32" t="s">
        <v>49</v>
      </c>
      <c r="F20" s="32" t="s">
        <v>50</v>
      </c>
      <c r="G20" s="32" t="s">
        <v>51</v>
      </c>
      <c r="H20" s="34"/>
    </row>
    <row r="21" spans="1:8">
      <c r="A21" s="34"/>
      <c r="B21" s="33" t="s">
        <v>43</v>
      </c>
      <c r="C21" s="30">
        <v>846</v>
      </c>
      <c r="D21" s="31">
        <f>C21*1.02</f>
        <v>862.92</v>
      </c>
      <c r="E21" s="34"/>
      <c r="F21" s="34"/>
      <c r="G21" s="34"/>
      <c r="H21" s="34"/>
    </row>
    <row r="22" spans="1:8">
      <c r="A22" s="34"/>
      <c r="B22" s="33" t="s">
        <v>44</v>
      </c>
      <c r="C22" s="30">
        <v>1269</v>
      </c>
      <c r="D22" s="31">
        <f>C22*1.01</f>
        <v>1281.69</v>
      </c>
      <c r="E22" s="34"/>
      <c r="F22" s="34"/>
      <c r="G22" s="34"/>
      <c r="H22" s="34"/>
    </row>
    <row r="23" spans="1:8">
      <c r="A23" s="34"/>
      <c r="B23" s="33" t="s">
        <v>45</v>
      </c>
      <c r="C23" s="30">
        <v>1269</v>
      </c>
      <c r="D23" s="31">
        <f>C23*1.01</f>
        <v>1281.69</v>
      </c>
      <c r="E23" s="34"/>
      <c r="F23" s="34"/>
      <c r="G23" s="34"/>
      <c r="H23" s="34"/>
    </row>
    <row r="24" spans="1:8">
      <c r="A24" s="34"/>
      <c r="B24" s="33" t="s">
        <v>46</v>
      </c>
      <c r="C24" s="30">
        <v>846</v>
      </c>
      <c r="D24" s="31">
        <f>C24*1.02</f>
        <v>862.92</v>
      </c>
      <c r="E24" s="34"/>
      <c r="F24" s="34"/>
      <c r="G24" s="34"/>
      <c r="H24" s="34"/>
    </row>
    <row r="25" spans="1:8">
      <c r="A25" s="34"/>
      <c r="B25" s="33" t="s">
        <v>47</v>
      </c>
      <c r="C25" s="30">
        <v>423</v>
      </c>
      <c r="D25" s="31">
        <f t="shared" ref="D25:D31" si="1">C25*1.03+1</f>
        <v>436.69</v>
      </c>
      <c r="E25" s="34"/>
      <c r="F25" s="34"/>
      <c r="G25" s="34"/>
      <c r="H25" s="34"/>
    </row>
    <row r="26" spans="1:8">
      <c r="A26" s="32" t="s">
        <v>37</v>
      </c>
      <c r="B26" s="33" t="s">
        <v>43</v>
      </c>
      <c r="C26" s="30">
        <v>5</v>
      </c>
      <c r="D26" s="31">
        <f t="shared" si="1"/>
        <v>6.15</v>
      </c>
      <c r="E26" s="32" t="s">
        <v>52</v>
      </c>
      <c r="F26" s="32" t="s">
        <v>50</v>
      </c>
      <c r="G26" s="32" t="s">
        <v>53</v>
      </c>
      <c r="H26" s="34"/>
    </row>
    <row r="27" spans="1:8">
      <c r="A27" s="34"/>
      <c r="B27" s="33" t="s">
        <v>44</v>
      </c>
      <c r="C27" s="30">
        <v>10</v>
      </c>
      <c r="D27" s="31">
        <f t="shared" si="1"/>
        <v>11.3</v>
      </c>
      <c r="E27" s="34"/>
      <c r="F27" s="34"/>
      <c r="G27" s="34"/>
      <c r="H27" s="34"/>
    </row>
    <row r="28" spans="1:8">
      <c r="A28" s="34"/>
      <c r="B28" s="33" t="s">
        <v>45</v>
      </c>
      <c r="C28" s="30">
        <v>15</v>
      </c>
      <c r="D28" s="31">
        <f t="shared" si="1"/>
        <v>16.45</v>
      </c>
      <c r="E28" s="34"/>
      <c r="F28" s="34"/>
      <c r="G28" s="34"/>
      <c r="H28" s="34"/>
    </row>
    <row r="29" spans="1:8">
      <c r="A29" s="34"/>
      <c r="B29" s="33" t="s">
        <v>46</v>
      </c>
      <c r="C29" s="30">
        <v>15</v>
      </c>
      <c r="D29" s="31">
        <f t="shared" si="1"/>
        <v>16.45</v>
      </c>
      <c r="E29" s="34"/>
      <c r="F29" s="34"/>
      <c r="G29" s="34"/>
      <c r="H29" s="34"/>
    </row>
    <row r="30" spans="1:8">
      <c r="A30" s="34"/>
      <c r="B30" s="33" t="s">
        <v>47</v>
      </c>
      <c r="C30" s="30">
        <v>10</v>
      </c>
      <c r="D30" s="31">
        <f t="shared" si="1"/>
        <v>11.3</v>
      </c>
      <c r="E30" s="34"/>
      <c r="F30" s="34"/>
      <c r="G30" s="34"/>
      <c r="H30" s="34"/>
    </row>
    <row r="31" spans="1:8">
      <c r="A31" s="35"/>
      <c r="B31" s="33" t="s">
        <v>48</v>
      </c>
      <c r="C31" s="30">
        <v>5</v>
      </c>
      <c r="D31" s="31">
        <f t="shared" si="1"/>
        <v>6.15</v>
      </c>
      <c r="E31" s="35"/>
      <c r="F31" s="35"/>
      <c r="G31" s="35"/>
      <c r="H31" s="35"/>
    </row>
    <row r="32" spans="1:8">
      <c r="A32" s="27" t="s">
        <v>30</v>
      </c>
      <c r="B32" s="27"/>
      <c r="C32" s="30">
        <f>SUM(C13:C31)</f>
        <v>5592</v>
      </c>
      <c r="D32" s="31">
        <f>SUM(D13:D31)</f>
        <v>5707.08</v>
      </c>
      <c r="E32" s="27"/>
      <c r="F32" s="27"/>
      <c r="G32" s="27"/>
      <c r="H32" s="27"/>
    </row>
  </sheetData>
  <mergeCells count="18">
    <mergeCell ref="A1:K1"/>
    <mergeCell ref="A2:D2"/>
    <mergeCell ref="E2:K2"/>
    <mergeCell ref="A13:A19"/>
    <mergeCell ref="A20:A25"/>
    <mergeCell ref="A26:A31"/>
    <mergeCell ref="E13:E19"/>
    <mergeCell ref="E20:E25"/>
    <mergeCell ref="E26:E31"/>
    <mergeCell ref="F13:F19"/>
    <mergeCell ref="F20:F25"/>
    <mergeCell ref="F26:F31"/>
    <mergeCell ref="G13:G19"/>
    <mergeCell ref="G20:G25"/>
    <mergeCell ref="G26:G31"/>
    <mergeCell ref="H13:H3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2025-04-14T01:52:09Z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8E610EC344C6475FA3604B6FE675D1C7_13</vt:lpwstr>
  </property>
</Properties>
</file>