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<sst xmlns="http://schemas.openxmlformats.org/spreadsheetml/2006/main" count="156" uniqueCount="78">
  <si>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</si>
  <si>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</si>
  <si>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</si>
  <si>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</si>
  <si>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SF3160546876553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</si>
  <si>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</si>
  <si>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</si>
  <si>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</si>
  <si>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</si>
  <si>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</si>
  <si>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</si>
  <si>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</si>
  <si>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</si>
  <si>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</si>
  <si>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</si>
  <si>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</si>
  <si>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</si>
  <si>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</si>
  <si>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</si>
  <si>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</si>
  <si>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</si>
  <si>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</si>
  <si>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</si>
  <si>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</si>
  <si>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</si>
  <si>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</si>
  <si>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</si>
  <si>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</si>
  <si>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</si>
  <si>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76616-01
76962-01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</si>
  <si>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</si>
  <si>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8614-759</t>
  </si>
  <si>
    <t>800</t>
  </si>
  <si>
    <t>XS</t>
  </si>
  <si>
    <t>1/2</t>
  </si>
  <si>
    <t>13.2</t>
  </si>
  <si>
    <t>13.6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</si>
  <si>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</si>
  <si>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</si>
  <si>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</si>
  <si>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</si>
  <si>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</si>
  <si>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</si>
  <si>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</si>
  <si>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</si>
  <si>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</si>
  <si>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</si>
  <si>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</si>
  <si>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77452-01 </t>
  </si>
  <si>
    <t>2/2</t>
  </si>
  <si>
    <t>6.6</t>
  </si>
  <si>
    <t>7</t>
  </si>
  <si>
    <t>20*30*40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</si>
  <si>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</si>
  <si>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</si>
  <si>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</si>
  <si>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</si>
  <si>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</si>
  <si>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</si>
  <si>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</si>
  <si>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</si>
  <si>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</si>
  <si>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</si>
  <si>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</si>
  <si>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</si>
  <si>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</si>
  <si>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13.6kg</t>
  </si>
  <si>
    <t>Made In China</t>
  </si>
  <si>
    <t>Net Weight（净重）</t>
  </si>
  <si>
    <t>13.2kg</t>
  </si>
  <si>
    <t>Remark（备注）</t>
  </si>
  <si>
    <t>7kg</t>
  </si>
  <si>
    <t>6.6kg</t>
  </si>
  <si>
    <t>08614759800013</t>
  </si>
  <si>
    <t>08614759800020</t>
  </si>
  <si>
    <t>08614759800037</t>
  </si>
  <si>
    <t>08614759800044</t>
  </si>
  <si>
    <t>08614759800051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</si>
</sst>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114300</xdr:rowOff>
    </xdr:from>
    <xdr:to>
      <xdr:col>11</xdr:col>
      <xdr:colOff>628650</xdr:colOff>
      <xdr:row>4</xdr:row>
      <xdr:rowOff>104775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48225" y="781050"/>
          <a:ext cx="3914775" cy="514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238125</xdr:rowOff>
    </xdr:from>
    <xdr:to>
      <xdr:col>1</xdr:col>
      <xdr:colOff>1657350</xdr:colOff>
      <xdr:row>6</xdr:row>
      <xdr:rowOff>1115060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717925"/>
          <a:ext cx="1504950" cy="876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2297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7913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1704975</xdr:colOff>
      <xdr:row>15</xdr:row>
      <xdr:rowOff>103505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165975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18</xdr:row>
      <xdr:rowOff>152400</xdr:rowOff>
    </xdr:from>
    <xdr:to>
      <xdr:col>1</xdr:col>
      <xdr:colOff>1562100</xdr:colOff>
      <xdr:row>18</xdr:row>
      <xdr:rowOff>1323975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43125" y="9578975"/>
          <a:ext cx="1381125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T8" sqref="T8"/>
    </sheetView>
  </sheetViews>
  <sheetFormatPr defaultColWidth="9" defaultRowHeight="12.75"/>
  <cols>
    <col min="1" max="1" width="9.625" style="16" customWidth="1"/>
    <col min="2" max="2" width="22.625" style="16" customWidth="1"/>
    <col min="3" max="3" width="9" style="16"/>
    <col min="4" max="4" width="7" style="16" customWidth="1"/>
    <col min="5" max="5" width="6.25" style="16" customWidth="1"/>
    <col min="6" max="6" width="9" style="16"/>
    <col min="7" max="7" width="7.25" style="16" customWidth="1"/>
    <col min="8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45747</v>
      </c>
      <c r="F3" s="24"/>
      <c r="G3" s="25"/>
      <c r="H3" s="26"/>
      <c r="I3" s="56"/>
      <c r="J3" s="57"/>
      <c r="K3" s="57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8"/>
      <c r="J4" s="59"/>
      <c r="K4" s="59"/>
      <c r="L4" s="58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6"/>
      <c r="J5" s="57"/>
      <c r="K5" s="57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700</v>
      </c>
      <c r="G8" s="51">
        <f>F8*0.05</f>
        <v>35</v>
      </c>
      <c r="H8" s="51">
        <f>F8+G8</f>
        <v>735</v>
      </c>
      <c r="I8" s="60" t="s">
        <v>34</v>
      </c>
      <c r="J8" s="61" t="s">
        <v>35</v>
      </c>
      <c r="K8" s="61" t="s">
        <v>36</v>
      </c>
      <c r="L8" s="62" t="s">
        <v>37</v>
      </c>
    </row>
    <row r="9" s="16" customFormat="1" ht="15" spans="1:12">
      <c r="A9" s="46"/>
      <c r="B9" s="47"/>
      <c r="C9" s="10"/>
      <c r="D9" s="49"/>
      <c r="E9" s="50" t="s">
        <v>38</v>
      </c>
      <c r="F9" s="51">
        <v>1600</v>
      </c>
      <c r="G9" s="51">
        <f t="shared" ref="G9:G30" si="0">F9*0.05</f>
        <v>80</v>
      </c>
      <c r="H9" s="51">
        <f t="shared" ref="H9:H30" si="1">F9+G9</f>
        <v>1680</v>
      </c>
      <c r="I9" s="63"/>
      <c r="J9" s="64"/>
      <c r="K9" s="64"/>
      <c r="L9" s="65"/>
    </row>
    <row r="10" s="16" customFormat="1" ht="15" spans="1:12">
      <c r="A10" s="46"/>
      <c r="B10" s="47"/>
      <c r="C10" s="10"/>
      <c r="D10" s="49"/>
      <c r="E10" s="50" t="s">
        <v>39</v>
      </c>
      <c r="F10" s="51">
        <v>3600</v>
      </c>
      <c r="G10" s="51">
        <f t="shared" si="0"/>
        <v>180</v>
      </c>
      <c r="H10" s="51">
        <f t="shared" si="1"/>
        <v>3780</v>
      </c>
      <c r="I10" s="63"/>
      <c r="J10" s="64"/>
      <c r="K10" s="64"/>
      <c r="L10" s="65"/>
    </row>
    <row r="11" s="16" customFormat="1" ht="15" spans="1:12">
      <c r="A11" s="46"/>
      <c r="B11" s="47"/>
      <c r="C11" s="10"/>
      <c r="D11" s="49"/>
      <c r="E11" s="50" t="s">
        <v>40</v>
      </c>
      <c r="F11" s="51">
        <v>2800</v>
      </c>
      <c r="G11" s="51">
        <f t="shared" si="0"/>
        <v>140</v>
      </c>
      <c r="H11" s="51">
        <f t="shared" si="1"/>
        <v>2940</v>
      </c>
      <c r="I11" s="63"/>
      <c r="J11" s="64"/>
      <c r="K11" s="64"/>
      <c r="L11" s="65"/>
    </row>
    <row r="12" s="16" customFormat="1" ht="15" spans="1:12">
      <c r="A12" s="46"/>
      <c r="B12" s="47"/>
      <c r="C12" s="10"/>
      <c r="D12" s="49"/>
      <c r="E12" s="50" t="s">
        <v>41</v>
      </c>
      <c r="F12" s="51">
        <v>1300</v>
      </c>
      <c r="G12" s="51">
        <f t="shared" si="0"/>
        <v>65</v>
      </c>
      <c r="H12" s="51">
        <f t="shared" si="1"/>
        <v>1365</v>
      </c>
      <c r="I12" s="63"/>
      <c r="J12" s="64"/>
      <c r="K12" s="64"/>
      <c r="L12" s="65"/>
    </row>
    <row r="13" s="16" customFormat="1" ht="42" customHeight="1" spans="1:12">
      <c r="A13" s="8" t="s">
        <v>29</v>
      </c>
      <c r="B13" s="47" t="s">
        <v>42</v>
      </c>
      <c r="C13" s="10" t="s">
        <v>31</v>
      </c>
      <c r="D13" s="49" t="s">
        <v>32</v>
      </c>
      <c r="E13" s="52"/>
      <c r="F13" s="53">
        <f>SUM(F8:F12)</f>
        <v>10000</v>
      </c>
      <c r="G13" s="51">
        <f t="shared" si="0"/>
        <v>500</v>
      </c>
      <c r="H13" s="51">
        <f t="shared" si="1"/>
        <v>10500</v>
      </c>
      <c r="I13" s="63"/>
      <c r="J13" s="64"/>
      <c r="K13" s="64"/>
      <c r="L13" s="65"/>
    </row>
    <row r="14" s="16" customFormat="1" ht="45" customHeight="1" spans="1:12">
      <c r="A14" s="8" t="s">
        <v>29</v>
      </c>
      <c r="B14" s="47" t="s">
        <v>43</v>
      </c>
      <c r="C14" s="10" t="s">
        <v>31</v>
      </c>
      <c r="D14" s="49" t="s">
        <v>32</v>
      </c>
      <c r="E14" s="52"/>
      <c r="F14" s="53">
        <f t="shared" ref="F14:F17" si="2">SUM(F13:F13)</f>
        <v>10000</v>
      </c>
      <c r="G14" s="51">
        <f t="shared" si="0"/>
        <v>500</v>
      </c>
      <c r="H14" s="51">
        <f t="shared" si="1"/>
        <v>10500</v>
      </c>
      <c r="I14" s="63"/>
      <c r="J14" s="64"/>
      <c r="K14" s="64"/>
      <c r="L14" s="65"/>
    </row>
    <row r="15" s="16" customFormat="1" ht="45" customHeight="1" spans="1:12">
      <c r="A15" s="8" t="s">
        <v>29</v>
      </c>
      <c r="B15" s="47" t="s">
        <v>44</v>
      </c>
      <c r="C15" s="10" t="s">
        <v>31</v>
      </c>
      <c r="D15" s="49" t="s">
        <v>32</v>
      </c>
      <c r="E15" s="52"/>
      <c r="F15" s="53">
        <f t="shared" si="2"/>
        <v>10000</v>
      </c>
      <c r="G15" s="51">
        <f t="shared" si="0"/>
        <v>500</v>
      </c>
      <c r="H15" s="51">
        <f t="shared" si="1"/>
        <v>10500</v>
      </c>
      <c r="I15" s="63"/>
      <c r="J15" s="64"/>
      <c r="K15" s="64"/>
      <c r="L15" s="65"/>
    </row>
    <row r="16" s="16" customFormat="1" ht="45" customHeight="1" spans="1:12">
      <c r="A16" s="8" t="s">
        <v>29</v>
      </c>
      <c r="B16" s="47" t="s">
        <v>45</v>
      </c>
      <c r="C16" s="10" t="s">
        <v>31</v>
      </c>
      <c r="D16" s="49" t="s">
        <v>32</v>
      </c>
      <c r="E16" s="52"/>
      <c r="F16" s="53">
        <f t="shared" si="2"/>
        <v>10000</v>
      </c>
      <c r="G16" s="51">
        <f t="shared" si="0"/>
        <v>500</v>
      </c>
      <c r="H16" s="51">
        <f t="shared" si="1"/>
        <v>10500</v>
      </c>
      <c r="I16" s="63"/>
      <c r="J16" s="64"/>
      <c r="K16" s="64"/>
      <c r="L16" s="65"/>
    </row>
    <row r="17" s="16" customFormat="1" ht="45" customHeight="1" spans="1:12">
      <c r="A17" s="8" t="s">
        <v>29</v>
      </c>
      <c r="B17" s="47" t="s">
        <v>46</v>
      </c>
      <c r="C17" s="10" t="s">
        <v>31</v>
      </c>
      <c r="D17" s="49" t="s">
        <v>32</v>
      </c>
      <c r="E17" s="52"/>
      <c r="F17" s="53">
        <f t="shared" si="2"/>
        <v>10000</v>
      </c>
      <c r="G17" s="51">
        <f t="shared" si="0"/>
        <v>500</v>
      </c>
      <c r="H17" s="51">
        <f t="shared" si="1"/>
        <v>10500</v>
      </c>
      <c r="I17" s="63"/>
      <c r="J17" s="64"/>
      <c r="K17" s="64"/>
      <c r="L17" s="65"/>
    </row>
    <row r="18" s="16" customFormat="1" ht="45" customHeight="1" spans="1:12">
      <c r="A18" s="8" t="s">
        <v>29</v>
      </c>
      <c r="B18" s="47" t="s">
        <v>47</v>
      </c>
      <c r="C18" s="10" t="s">
        <v>31</v>
      </c>
      <c r="D18" s="49" t="s">
        <v>32</v>
      </c>
      <c r="E18" s="52"/>
      <c r="F18" s="53">
        <f>SUM(F14:F14)</f>
        <v>10000</v>
      </c>
      <c r="G18" s="51">
        <f t="shared" si="0"/>
        <v>500</v>
      </c>
      <c r="H18" s="51">
        <f t="shared" si="1"/>
        <v>10500</v>
      </c>
      <c r="I18" s="63"/>
      <c r="J18" s="64"/>
      <c r="K18" s="64"/>
      <c r="L18" s="65"/>
    </row>
    <row r="19" s="16" customFormat="1" ht="15" spans="1:12">
      <c r="A19" s="46" t="s">
        <v>48</v>
      </c>
      <c r="B19" s="47" t="s">
        <v>30</v>
      </c>
      <c r="C19" s="48" t="s">
        <v>31</v>
      </c>
      <c r="D19" s="49" t="s">
        <v>32</v>
      </c>
      <c r="E19" s="50" t="s">
        <v>33</v>
      </c>
      <c r="F19" s="51">
        <v>350</v>
      </c>
      <c r="G19" s="51">
        <f t="shared" si="0"/>
        <v>17.5</v>
      </c>
      <c r="H19" s="51">
        <f t="shared" si="1"/>
        <v>367.5</v>
      </c>
      <c r="I19" s="60" t="s">
        <v>49</v>
      </c>
      <c r="J19" s="61" t="s">
        <v>50</v>
      </c>
      <c r="K19" s="61" t="s">
        <v>51</v>
      </c>
      <c r="L19" s="62" t="s">
        <v>52</v>
      </c>
    </row>
    <row r="20" s="16" customFormat="1" ht="15" spans="1:12">
      <c r="A20" s="46"/>
      <c r="B20" s="47"/>
      <c r="C20" s="10"/>
      <c r="D20" s="49"/>
      <c r="E20" s="50" t="s">
        <v>38</v>
      </c>
      <c r="F20" s="51">
        <v>800</v>
      </c>
      <c r="G20" s="51">
        <f t="shared" si="0"/>
        <v>40</v>
      </c>
      <c r="H20" s="51">
        <f t="shared" si="1"/>
        <v>840</v>
      </c>
      <c r="I20" s="63"/>
      <c r="J20" s="64"/>
      <c r="K20" s="64"/>
      <c r="L20" s="65"/>
    </row>
    <row r="21" s="16" customFormat="1" ht="15" spans="1:12">
      <c r="A21" s="46"/>
      <c r="B21" s="47"/>
      <c r="C21" s="10"/>
      <c r="D21" s="49"/>
      <c r="E21" s="50" t="s">
        <v>39</v>
      </c>
      <c r="F21" s="51">
        <v>1800</v>
      </c>
      <c r="G21" s="51">
        <f t="shared" si="0"/>
        <v>90</v>
      </c>
      <c r="H21" s="51">
        <f t="shared" si="1"/>
        <v>1890</v>
      </c>
      <c r="I21" s="63"/>
      <c r="J21" s="64"/>
      <c r="K21" s="64"/>
      <c r="L21" s="65"/>
    </row>
    <row r="22" s="16" customFormat="1" ht="15" spans="1:12">
      <c r="A22" s="46"/>
      <c r="B22" s="47"/>
      <c r="C22" s="10"/>
      <c r="D22" s="49"/>
      <c r="E22" s="50" t="s">
        <v>40</v>
      </c>
      <c r="F22" s="51">
        <v>1400</v>
      </c>
      <c r="G22" s="51">
        <f t="shared" si="0"/>
        <v>70</v>
      </c>
      <c r="H22" s="51">
        <f t="shared" si="1"/>
        <v>1470</v>
      </c>
      <c r="I22" s="63"/>
      <c r="J22" s="64"/>
      <c r="K22" s="64"/>
      <c r="L22" s="65"/>
    </row>
    <row r="23" s="16" customFormat="1" ht="15" spans="1:12">
      <c r="A23" s="46"/>
      <c r="B23" s="47"/>
      <c r="C23" s="10"/>
      <c r="D23" s="49"/>
      <c r="E23" s="50" t="s">
        <v>41</v>
      </c>
      <c r="F23" s="51">
        <v>650</v>
      </c>
      <c r="G23" s="51">
        <f t="shared" si="0"/>
        <v>32.5</v>
      </c>
      <c r="H23" s="51">
        <f t="shared" si="1"/>
        <v>682.5</v>
      </c>
      <c r="I23" s="63"/>
      <c r="J23" s="64"/>
      <c r="K23" s="64"/>
      <c r="L23" s="65"/>
    </row>
    <row r="24" s="16" customFormat="1" ht="42" customHeight="1" spans="1:12">
      <c r="A24" s="8" t="s">
        <v>48</v>
      </c>
      <c r="B24" s="47" t="s">
        <v>42</v>
      </c>
      <c r="C24" s="10" t="s">
        <v>31</v>
      </c>
      <c r="D24" s="49" t="s">
        <v>32</v>
      </c>
      <c r="E24" s="52"/>
      <c r="F24" s="53">
        <f>SUM(F19:F23)</f>
        <v>5000</v>
      </c>
      <c r="G24" s="51">
        <f t="shared" si="0"/>
        <v>250</v>
      </c>
      <c r="H24" s="51">
        <f t="shared" si="1"/>
        <v>5250</v>
      </c>
      <c r="I24" s="63"/>
      <c r="J24" s="64"/>
      <c r="K24" s="64"/>
      <c r="L24" s="65"/>
    </row>
    <row r="25" s="16" customFormat="1" ht="45" customHeight="1" spans="1:12">
      <c r="A25" s="8" t="s">
        <v>48</v>
      </c>
      <c r="B25" s="47" t="s">
        <v>43</v>
      </c>
      <c r="C25" s="10" t="s">
        <v>31</v>
      </c>
      <c r="D25" s="49" t="s">
        <v>32</v>
      </c>
      <c r="E25" s="52"/>
      <c r="F25" s="53">
        <f t="shared" ref="F25:F28" si="3">SUM(F24:F24)</f>
        <v>5000</v>
      </c>
      <c r="G25" s="51">
        <f t="shared" si="0"/>
        <v>250</v>
      </c>
      <c r="H25" s="51">
        <f t="shared" si="1"/>
        <v>5250</v>
      </c>
      <c r="I25" s="63"/>
      <c r="J25" s="64"/>
      <c r="K25" s="64"/>
      <c r="L25" s="65"/>
    </row>
    <row r="26" s="16" customFormat="1" ht="45" customHeight="1" spans="1:12">
      <c r="A26" s="8" t="s">
        <v>48</v>
      </c>
      <c r="B26" s="47" t="s">
        <v>44</v>
      </c>
      <c r="C26" s="10" t="s">
        <v>31</v>
      </c>
      <c r="D26" s="49" t="s">
        <v>32</v>
      </c>
      <c r="E26" s="52"/>
      <c r="F26" s="53">
        <f t="shared" si="3"/>
        <v>5000</v>
      </c>
      <c r="G26" s="51">
        <f t="shared" si="0"/>
        <v>250</v>
      </c>
      <c r="H26" s="51">
        <f t="shared" si="1"/>
        <v>5250</v>
      </c>
      <c r="I26" s="63"/>
      <c r="J26" s="64"/>
      <c r="K26" s="64"/>
      <c r="L26" s="65"/>
    </row>
    <row r="27" s="16" customFormat="1" ht="45" customHeight="1" spans="1:12">
      <c r="A27" s="8" t="s">
        <v>48</v>
      </c>
      <c r="B27" s="47" t="s">
        <v>45</v>
      </c>
      <c r="C27" s="10" t="s">
        <v>31</v>
      </c>
      <c r="D27" s="49" t="s">
        <v>32</v>
      </c>
      <c r="E27" s="52"/>
      <c r="F27" s="53">
        <f t="shared" si="3"/>
        <v>5000</v>
      </c>
      <c r="G27" s="51">
        <f t="shared" si="0"/>
        <v>250</v>
      </c>
      <c r="H27" s="51">
        <f t="shared" si="1"/>
        <v>5250</v>
      </c>
      <c r="I27" s="63"/>
      <c r="J27" s="64"/>
      <c r="K27" s="64"/>
      <c r="L27" s="65"/>
    </row>
    <row r="28" s="16" customFormat="1" ht="45" customHeight="1" spans="1:12">
      <c r="A28" s="8" t="s">
        <v>48</v>
      </c>
      <c r="B28" s="47" t="s">
        <v>46</v>
      </c>
      <c r="C28" s="10" t="s">
        <v>31</v>
      </c>
      <c r="D28" s="49" t="s">
        <v>32</v>
      </c>
      <c r="E28" s="52"/>
      <c r="F28" s="53">
        <f t="shared" si="3"/>
        <v>5000</v>
      </c>
      <c r="G28" s="51">
        <f t="shared" si="0"/>
        <v>250</v>
      </c>
      <c r="H28" s="51">
        <f t="shared" si="1"/>
        <v>5250</v>
      </c>
      <c r="I28" s="63"/>
      <c r="J28" s="64"/>
      <c r="K28" s="64"/>
      <c r="L28" s="65"/>
    </row>
    <row r="29" s="16" customFormat="1" ht="45" customHeight="1" spans="1:12">
      <c r="A29" s="8" t="s">
        <v>48</v>
      </c>
      <c r="B29" s="47" t="s">
        <v>47</v>
      </c>
      <c r="C29" s="10" t="s">
        <v>31</v>
      </c>
      <c r="D29" s="49" t="s">
        <v>32</v>
      </c>
      <c r="E29" s="52"/>
      <c r="F29" s="53">
        <f>SUM(F25:F25)</f>
        <v>5000</v>
      </c>
      <c r="G29" s="51">
        <f t="shared" si="0"/>
        <v>250</v>
      </c>
      <c r="H29" s="51">
        <f t="shared" si="1"/>
        <v>5250</v>
      </c>
      <c r="I29" s="63"/>
      <c r="J29" s="64"/>
      <c r="K29" s="64"/>
      <c r="L29" s="65"/>
    </row>
    <row r="30" s="16" customFormat="1" ht="15" spans="1:12">
      <c r="A30" s="54" t="s">
        <v>53</v>
      </c>
      <c r="B30" s="55"/>
      <c r="C30" s="55"/>
      <c r="D30" s="49"/>
      <c r="E30" s="55"/>
      <c r="F30" s="10">
        <f>SUM(F8:F29)</f>
        <v>105000</v>
      </c>
      <c r="G30" s="51">
        <f t="shared" si="0"/>
        <v>5250</v>
      </c>
      <c r="H30" s="51">
        <f t="shared" si="1"/>
        <v>110250</v>
      </c>
      <c r="I30" s="66"/>
      <c r="J30" s="66"/>
      <c r="K30" s="66"/>
      <c r="L30" s="66"/>
    </row>
  </sheetData>
  <mergeCells count="20">
    <mergeCell ref="A1:L1"/>
    <mergeCell ref="A2:L2"/>
    <mergeCell ref="E3:F3"/>
    <mergeCell ref="E4:F4"/>
    <mergeCell ref="A8:A12"/>
    <mergeCell ref="A19:A23"/>
    <mergeCell ref="B8:B12"/>
    <mergeCell ref="B19:B23"/>
    <mergeCell ref="C8:C12"/>
    <mergeCell ref="C19:C23"/>
    <mergeCell ref="D8:D12"/>
    <mergeCell ref="D19:D23"/>
    <mergeCell ref="I8:I18"/>
    <mergeCell ref="I19:I29"/>
    <mergeCell ref="J8:J18"/>
    <mergeCell ref="J19:J29"/>
    <mergeCell ref="K8:K18"/>
    <mergeCell ref="K19:K29"/>
    <mergeCell ref="L8:L18"/>
    <mergeCell ref="L19:L29"/>
  </mergeCells>
  <pageMargins left="0.75" right="0.75" top="1" bottom="1" header="0.5" footer="0.5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7" workbookViewId="0">
      <selection activeCell="A36" sqref="A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54</v>
      </c>
      <c r="B2" s="6"/>
      <c r="C2" s="7"/>
    </row>
    <row r="3" s="1" customFormat="1" ht="40" customHeight="1" spans="1:3">
      <c r="A3" s="5" t="s">
        <v>55</v>
      </c>
      <c r="B3" s="8" t="s">
        <v>29</v>
      </c>
      <c r="C3" s="9"/>
    </row>
    <row r="4" s="1" customFormat="1" ht="15.75" spans="1:3">
      <c r="A4" s="5" t="s">
        <v>56</v>
      </c>
      <c r="B4" s="10" t="s">
        <v>31</v>
      </c>
      <c r="C4" s="11"/>
    </row>
    <row r="5" s="1" customFormat="1" ht="108" customHeight="1" spans="1:3">
      <c r="A5" s="5" t="s">
        <v>57</v>
      </c>
      <c r="B5" s="12" t="s">
        <v>58</v>
      </c>
      <c r="C5" s="13" t="s">
        <v>59</v>
      </c>
    </row>
    <row r="6" s="1" customFormat="1" ht="14.25" spans="1:3">
      <c r="A6" s="5" t="s">
        <v>60</v>
      </c>
      <c r="B6" s="14" t="s">
        <v>61</v>
      </c>
      <c r="C6" s="15" t="s">
        <v>34</v>
      </c>
    </row>
    <row r="7" s="1" customFormat="1" ht="123" customHeight="1" spans="1:3">
      <c r="A7" s="5" t="s">
        <v>62</v>
      </c>
      <c r="B7" s="5"/>
      <c r="C7" s="15"/>
    </row>
    <row r="8" s="1" customFormat="1" ht="14.25" spans="1:3">
      <c r="A8" s="5" t="s">
        <v>63</v>
      </c>
      <c r="B8" s="5" t="s">
        <v>37</v>
      </c>
      <c r="C8" s="7" t="s">
        <v>64</v>
      </c>
    </row>
    <row r="9" s="1" customFormat="1" ht="14.25" spans="1:3">
      <c r="A9" s="5" t="s">
        <v>65</v>
      </c>
      <c r="B9" s="5" t="s">
        <v>66</v>
      </c>
      <c r="C9" s="9" t="s">
        <v>67</v>
      </c>
    </row>
    <row r="10" s="1" customFormat="1" ht="14.25" spans="1:3">
      <c r="A10" s="5" t="s">
        <v>68</v>
      </c>
      <c r="B10" s="5" t="s">
        <v>69</v>
      </c>
      <c r="C10" s="9"/>
    </row>
    <row r="11" s="1" customFormat="1" ht="14.25" spans="1:3">
      <c r="A11" s="5" t="s">
        <v>70</v>
      </c>
      <c r="B11" s="5"/>
      <c r="C11" s="11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54</v>
      </c>
      <c r="B14" s="6"/>
      <c r="C14" s="7"/>
    </row>
    <row r="15" s="1" customFormat="1" ht="40" customHeight="1" spans="1:3">
      <c r="A15" s="5" t="s">
        <v>55</v>
      </c>
      <c r="B15" s="8" t="s">
        <v>48</v>
      </c>
      <c r="C15" s="9"/>
    </row>
    <row r="16" s="1" customFormat="1" ht="15.75" spans="1:3">
      <c r="A16" s="5" t="s">
        <v>56</v>
      </c>
      <c r="B16" s="10" t="s">
        <v>31</v>
      </c>
      <c r="C16" s="11"/>
    </row>
    <row r="17" s="1" customFormat="1" ht="108" customHeight="1" spans="1:3">
      <c r="A17" s="5" t="s">
        <v>57</v>
      </c>
      <c r="B17" s="12" t="s">
        <v>58</v>
      </c>
      <c r="C17" s="13" t="s">
        <v>59</v>
      </c>
    </row>
    <row r="18" s="1" customFormat="1" ht="14.25" spans="1:3">
      <c r="A18" s="5" t="s">
        <v>60</v>
      </c>
      <c r="B18" s="14" t="s">
        <v>61</v>
      </c>
      <c r="C18" s="15" t="s">
        <v>49</v>
      </c>
    </row>
    <row r="19" s="1" customFormat="1" ht="123" customHeight="1" spans="1:3">
      <c r="A19" s="5" t="s">
        <v>62</v>
      </c>
      <c r="B19" s="5"/>
      <c r="C19" s="15"/>
    </row>
    <row r="20" s="1" customFormat="1" ht="14.25" spans="1:3">
      <c r="A20" s="5" t="s">
        <v>63</v>
      </c>
      <c r="B20" s="5" t="s">
        <v>37</v>
      </c>
      <c r="C20" s="7" t="s">
        <v>64</v>
      </c>
    </row>
    <row r="21" s="1" customFormat="1" ht="14.25" spans="1:3">
      <c r="A21" s="5" t="s">
        <v>65</v>
      </c>
      <c r="B21" s="5" t="s">
        <v>71</v>
      </c>
      <c r="C21" s="9" t="s">
        <v>67</v>
      </c>
    </row>
    <row r="22" s="1" customFormat="1" ht="14.25" spans="1:3">
      <c r="A22" s="5" t="s">
        <v>68</v>
      </c>
      <c r="B22" s="5" t="s">
        <v>72</v>
      </c>
      <c r="C22" s="9"/>
    </row>
    <row r="23" s="1" customFormat="1" ht="14.25" spans="1:3">
      <c r="A23" s="5" t="s">
        <v>70</v>
      </c>
      <c r="B23" s="5"/>
      <c r="C23" s="11"/>
    </row>
    <row r="26" spans="1:1">
      <c r="A26" s="67" t="s">
        <v>73</v>
      </c>
    </row>
    <row r="27" spans="1:1">
      <c r="A27" s="67" t="s">
        <v>74</v>
      </c>
    </row>
    <row r="28" spans="1:1">
      <c r="A28" s="67" t="s">
        <v>75</v>
      </c>
    </row>
    <row r="29" spans="1:1">
      <c r="A29" s="67" t="s">
        <v>76</v>
      </c>
    </row>
    <row r="30" spans="1:1">
      <c r="A30" s="67" t="s">
        <v>77</v>
      </c>
    </row>
    <row r="31" spans="1:1">
      <c r="A31" s="67" t="s">
        <v>73</v>
      </c>
    </row>
    <row r="32" spans="1:1">
      <c r="A32" s="67" t="s">
        <v>74</v>
      </c>
    </row>
    <row r="33" spans="1:1">
      <c r="A33" s="67" t="s">
        <v>75</v>
      </c>
    </row>
    <row r="34" spans="1:1">
      <c r="A34" s="67" t="s">
        <v>76</v>
      </c>
    </row>
    <row r="35" spans="1:1">
      <c r="A35" s="67" t="s">
        <v>77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2025-03-27T03:00:00Z</dcterms:created>
  <dcterms:modified xsi:type="dcterms:W3CDTF">2025-03-31T07:03:28Z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76FE10375F9040E7A081D4E7CC0C71B6_11</vt:lpwstr>
  </property>
  <property fmtid="{D5CDD505-2E9C-101B-9397-08002B2CF9AE}" pid="3" name="KSOProductBuildVer">
    <vt:lpwstr>2052-12.1.0.20305</vt:lpwstr>
  </property>
</Properties>
</file>