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5040233" sheetId="7" r:id="rId1"/>
  </sheets>
  <externalReferences>
    <externalReference r:id="rId2"/>
  </externalReferences>
  <definedNames>
    <definedName name="_xlnm._FilterDatabase" localSheetId="0" hidden="1">S25040233!$H$8:$H$27</definedName>
    <definedName name="Ext">[1]LUT!$G$2</definedName>
    <definedName name="Gender">[1]LUT!$I$1:$BI$1</definedName>
    <definedName name="_xlnm.Print_Area" localSheetId="0">S25040233!$A$1:$M$27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<sst xmlns="http://schemas.openxmlformats.org/spreadsheetml/2006/main" count="57" uniqueCount="45">
  <si>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</si>
  <si>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</si>
  <si>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</si>
  <si>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SF1534882026478</t>
  </si>
  <si>
    <r>
      <t>浙江省义乌市城西街道西城路</t>
    </r>
    <r>
      <rPr>
        <b/>
        <sz val="11"/>
        <color rgb="FF000000"/>
        <rFont val="Calibri"/>
        <charset val="134"/>
      </rPr>
      <t>2858</t>
    </r>
    <r>
      <rPr>
        <b/>
        <sz val="11"/>
        <color rgb="FF000000"/>
        <rFont val="宋体"/>
        <charset val="134"/>
      </rPr>
      <t>号</t>
    </r>
    <r>
      <rPr>
        <b/>
        <sz val="11"/>
        <color rgb="FF000000"/>
        <rFont val="Calibri"/>
        <charset val="134"/>
      </rPr>
      <t xml:space="preserve">  </t>
    </r>
    <r>
      <rPr>
        <b/>
        <sz val="11"/>
        <color rgb="FF000000"/>
        <rFont val="宋体"/>
        <charset val="134"/>
      </rPr>
      <t>张建辉</t>
    </r>
    <r>
      <rPr>
        <b/>
        <sz val="11"/>
        <color rgb="FF000000"/>
        <rFont val="Calibri"/>
        <charset val="134"/>
      </rPr>
      <t xml:space="preserve">  </t>
    </r>
    <r>
      <rPr>
        <b/>
        <sz val="11"/>
        <color rgb="FF000000"/>
        <rFont val="宋体"/>
        <charset val="134"/>
      </rPr>
      <t>仁派辅料仓</t>
    </r>
    <r>
      <rPr>
        <b/>
        <sz val="11"/>
        <color rgb="FF000000"/>
        <rFont val="Calibri"/>
        <charset val="134"/>
      </rPr>
      <t xml:space="preserve">  13145207752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</si>
  <si>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</si>
  <si>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</si>
  <si>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</si>
  <si>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</si>
  <si>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</si>
  <si>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</si>
  <si>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</si>
  <si>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</si>
  <si>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</si>
  <si>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</si>
  <si>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</si>
  <si>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</si>
  <si>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</si>
  <si>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</si>
  <si>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</si>
  <si>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</si>
  <si>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</si>
  <si>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</si>
  <si>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</si>
  <si>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</si>
  <si>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</si>
  <si>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</si>
  <si>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</si>
  <si>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</si>
  <si>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</si>
  <si>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S25040233</t>
  </si>
  <si>
    <t>PID-5G5KWL
15504
4240646/53</t>
  </si>
  <si>
    <t>AND18_08B02T</t>
  </si>
  <si>
    <t>金色</t>
  </si>
  <si>
    <t>S</t>
  </si>
  <si>
    <t>1-1</t>
  </si>
  <si>
    <t>墨绿</t>
  </si>
  <si>
    <t>L</t>
  </si>
  <si>
    <t>XL</t>
  </si>
  <si>
    <t>XXL</t>
  </si>
  <si>
    <t>黑色</t>
  </si>
  <si>
    <t>XS</t>
  </si>
  <si>
    <t>白色</t>
  </si>
  <si>
    <t>酒红色</t>
  </si>
  <si>
    <t>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</si>
</sst>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7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1" fillId="0" borderId="0"/>
    <xf numFmtId="0" fontId="40" fillId="0" borderId="0"/>
    <xf numFmtId="0" fontId="11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77" fontId="15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177" fontId="11" fillId="0" borderId="3" xfId="52" applyNumberFormat="1" applyFont="1" applyFill="1" applyBorder="1" applyAlignment="1">
      <alignment horizontal="center" vertical="center"/>
    </xf>
    <xf numFmtId="177" fontId="11" fillId="0" borderId="3" xfId="52" applyNumberFormat="1" applyFont="1" applyFill="1" applyBorder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7034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view="pageBreakPreview" zoomScaleNormal="100" workbookViewId="0">
      <selection activeCell="L29" sqref="L29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5.375" style="2" customWidth="1"/>
    <col min="4" max="4" width="19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3" width="23.25" style="2" customWidth="1"/>
    <col min="14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J2" s="5"/>
      <c r="K2" s="5"/>
      <c r="L2" s="5"/>
    </row>
    <row r="3" ht="15.75" spans="4:9">
      <c r="D3" s="10" t="s">
        <v>1</v>
      </c>
      <c r="E3" s="11">
        <v>45762</v>
      </c>
      <c r="F3" s="11"/>
      <c r="G3" s="12"/>
      <c r="H3" s="13"/>
      <c r="I3"/>
    </row>
    <row r="4" ht="19.5" customHeight="1" spans="4:11">
      <c r="D4" s="10" t="s">
        <v>2</v>
      </c>
      <c r="E4" s="14" t="s">
        <v>3</v>
      </c>
      <c r="F4" s="15"/>
      <c r="I4" s="36"/>
      <c r="K4" s="37" t="s">
        <v>4</v>
      </c>
    </row>
    <row r="5" hidden="1" spans="2:2">
      <c r="B5" s="16"/>
    </row>
    <row r="6" s="1" customFormat="1" ht="38.25" spans="1:13">
      <c r="A6" s="17" t="s">
        <v>5</v>
      </c>
      <c r="B6" s="18" t="s">
        <v>6</v>
      </c>
      <c r="C6" s="18" t="s">
        <v>7</v>
      </c>
      <c r="D6" s="19" t="s">
        <v>8</v>
      </c>
      <c r="E6" s="19" t="s">
        <v>9</v>
      </c>
      <c r="F6" s="20" t="s">
        <v>10</v>
      </c>
      <c r="G6" s="20" t="s">
        <v>11</v>
      </c>
      <c r="H6" s="20" t="s">
        <v>12</v>
      </c>
      <c r="I6" s="22" t="s">
        <v>13</v>
      </c>
      <c r="J6" s="38" t="s">
        <v>14</v>
      </c>
      <c r="K6" s="38" t="s">
        <v>15</v>
      </c>
      <c r="L6" s="18" t="s">
        <v>16</v>
      </c>
      <c r="M6" s="39" t="s">
        <v>17</v>
      </c>
    </row>
    <row r="7" s="1" customFormat="1" ht="32.25" customHeight="1" spans="1:13">
      <c r="A7" s="17" t="s">
        <v>18</v>
      </c>
      <c r="B7" s="18" t="s">
        <v>19</v>
      </c>
      <c r="C7" s="21" t="s">
        <v>20</v>
      </c>
      <c r="D7" s="22" t="s">
        <v>21</v>
      </c>
      <c r="E7" s="22" t="s">
        <v>22</v>
      </c>
      <c r="F7" s="20" t="s">
        <v>23</v>
      </c>
      <c r="G7" s="20" t="s">
        <v>24</v>
      </c>
      <c r="H7" s="20" t="s">
        <v>25</v>
      </c>
      <c r="I7" s="22" t="s">
        <v>26</v>
      </c>
      <c r="J7" s="38" t="s">
        <v>27</v>
      </c>
      <c r="K7" s="38" t="s">
        <v>28</v>
      </c>
      <c r="L7" s="18" t="s">
        <v>29</v>
      </c>
      <c r="M7" s="40"/>
    </row>
    <row r="8" s="1" customFormat="1" ht="13" customHeight="1" spans="1:13">
      <c r="A8" s="23" t="s">
        <v>30</v>
      </c>
      <c r="B8" s="24" t="s">
        <v>31</v>
      </c>
      <c r="C8" s="23" t="s">
        <v>32</v>
      </c>
      <c r="D8" s="25" t="s">
        <v>33</v>
      </c>
      <c r="E8" s="23" t="s">
        <v>34</v>
      </c>
      <c r="F8" s="26">
        <v>700</v>
      </c>
      <c r="G8" s="27">
        <f t="shared" ref="G8:G25" si="0">H8-F8</f>
        <v>100</v>
      </c>
      <c r="H8" s="27">
        <v>800</v>
      </c>
      <c r="I8" s="41" t="s">
        <v>35</v>
      </c>
      <c r="J8" s="42"/>
      <c r="K8" s="43"/>
      <c r="L8" s="25" t="s">
        <v>36</v>
      </c>
      <c r="M8" s="39"/>
    </row>
    <row r="9" s="1" customFormat="1" ht="13" customHeight="1" spans="1:13">
      <c r="A9" s="23"/>
      <c r="B9" s="24"/>
      <c r="C9" s="23"/>
      <c r="D9" s="25"/>
      <c r="E9" s="23" t="s">
        <v>37</v>
      </c>
      <c r="F9" s="26">
        <v>550</v>
      </c>
      <c r="G9" s="27">
        <f t="shared" si="0"/>
        <v>50</v>
      </c>
      <c r="H9" s="27">
        <v>600</v>
      </c>
      <c r="I9" s="41"/>
      <c r="J9" s="42"/>
      <c r="K9" s="43"/>
      <c r="L9" s="25"/>
      <c r="M9" s="39"/>
    </row>
    <row r="10" s="1" customFormat="1" ht="13" customHeight="1" spans="1:13">
      <c r="A10" s="23"/>
      <c r="B10" s="24"/>
      <c r="C10" s="23"/>
      <c r="D10" s="25"/>
      <c r="E10" s="28" t="s">
        <v>38</v>
      </c>
      <c r="F10" s="26">
        <v>150</v>
      </c>
      <c r="G10" s="27">
        <f t="shared" si="0"/>
        <v>50</v>
      </c>
      <c r="H10" s="27">
        <v>200</v>
      </c>
      <c r="I10" s="41"/>
      <c r="J10" s="42"/>
      <c r="K10" s="43"/>
      <c r="L10" s="25"/>
      <c r="M10" s="39"/>
    </row>
    <row r="11" s="1" customFormat="1" ht="13" customHeight="1" spans="1:13">
      <c r="A11" s="23"/>
      <c r="B11" s="24"/>
      <c r="C11" s="23"/>
      <c r="D11" s="25"/>
      <c r="E11" s="28" t="s">
        <v>39</v>
      </c>
      <c r="F11" s="26">
        <v>500</v>
      </c>
      <c r="G11" s="27">
        <f t="shared" si="0"/>
        <v>100</v>
      </c>
      <c r="H11" s="27">
        <v>600</v>
      </c>
      <c r="I11" s="41"/>
      <c r="J11" s="42"/>
      <c r="K11" s="43"/>
      <c r="L11" s="25"/>
      <c r="M11" s="39"/>
    </row>
    <row r="12" s="1" customFormat="1" ht="13" customHeight="1" spans="1:13">
      <c r="A12" s="23"/>
      <c r="B12" s="24"/>
      <c r="C12" s="23"/>
      <c r="D12" s="25"/>
      <c r="E12" s="23" t="s">
        <v>34</v>
      </c>
      <c r="F12" s="26">
        <v>700</v>
      </c>
      <c r="G12" s="27">
        <f t="shared" si="0"/>
        <v>50</v>
      </c>
      <c r="H12" s="27">
        <v>750</v>
      </c>
      <c r="I12" s="41"/>
      <c r="J12" s="42"/>
      <c r="K12" s="43"/>
      <c r="L12" s="25" t="s">
        <v>40</v>
      </c>
      <c r="M12" s="39"/>
    </row>
    <row r="13" s="1" customFormat="1" ht="13" customHeight="1" spans="1:13">
      <c r="A13" s="23"/>
      <c r="B13" s="24"/>
      <c r="C13" s="23"/>
      <c r="D13" s="25"/>
      <c r="E13" s="23" t="s">
        <v>37</v>
      </c>
      <c r="F13" s="26">
        <v>550</v>
      </c>
      <c r="G13" s="27">
        <f t="shared" si="0"/>
        <v>50</v>
      </c>
      <c r="H13" s="27">
        <v>600</v>
      </c>
      <c r="I13" s="41"/>
      <c r="J13" s="42"/>
      <c r="K13" s="43"/>
      <c r="L13" s="25"/>
      <c r="M13" s="39"/>
    </row>
    <row r="14" s="1" customFormat="1" ht="13" customHeight="1" spans="1:13">
      <c r="A14" s="23"/>
      <c r="B14" s="24"/>
      <c r="C14" s="23"/>
      <c r="D14" s="25"/>
      <c r="E14" s="28" t="s">
        <v>38</v>
      </c>
      <c r="F14" s="26">
        <v>150</v>
      </c>
      <c r="G14" s="27">
        <f t="shared" si="0"/>
        <v>50</v>
      </c>
      <c r="H14" s="27">
        <v>200</v>
      </c>
      <c r="I14" s="41"/>
      <c r="J14" s="42"/>
      <c r="K14" s="43"/>
      <c r="L14" s="25"/>
      <c r="M14" s="39"/>
    </row>
    <row r="15" s="1" customFormat="1" ht="13" customHeight="1" spans="1:13">
      <c r="A15" s="23"/>
      <c r="B15" s="24"/>
      <c r="C15" s="23"/>
      <c r="D15" s="25"/>
      <c r="E15" s="28" t="s">
        <v>39</v>
      </c>
      <c r="F15" s="26">
        <v>500</v>
      </c>
      <c r="G15" s="27">
        <f t="shared" si="0"/>
        <v>100</v>
      </c>
      <c r="H15" s="27">
        <v>600</v>
      </c>
      <c r="I15" s="41"/>
      <c r="J15" s="42"/>
      <c r="K15" s="43"/>
      <c r="L15" s="25"/>
      <c r="M15" s="39"/>
    </row>
    <row r="16" s="1" customFormat="1" ht="13" customHeight="1" spans="1:13">
      <c r="A16" s="23"/>
      <c r="B16" s="24"/>
      <c r="C16" s="23"/>
      <c r="D16" s="25"/>
      <c r="E16" s="28" t="s">
        <v>41</v>
      </c>
      <c r="F16" s="26">
        <v>250</v>
      </c>
      <c r="G16" s="27">
        <f t="shared" si="0"/>
        <v>50</v>
      </c>
      <c r="H16" s="27">
        <v>300</v>
      </c>
      <c r="I16" s="41"/>
      <c r="J16" s="42"/>
      <c r="K16" s="43"/>
      <c r="L16" s="25" t="s">
        <v>42</v>
      </c>
      <c r="M16" s="39"/>
    </row>
    <row r="17" s="1" customFormat="1" ht="13" customHeight="1" spans="1:13">
      <c r="A17" s="23"/>
      <c r="B17" s="24"/>
      <c r="C17" s="23"/>
      <c r="D17" s="25"/>
      <c r="E17" s="23" t="s">
        <v>34</v>
      </c>
      <c r="F17" s="26">
        <v>900</v>
      </c>
      <c r="G17" s="27">
        <f t="shared" si="0"/>
        <v>50</v>
      </c>
      <c r="H17" s="27">
        <v>950</v>
      </c>
      <c r="I17" s="41"/>
      <c r="J17" s="42"/>
      <c r="K17" s="43"/>
      <c r="L17" s="25"/>
      <c r="M17" s="39"/>
    </row>
    <row r="18" s="1" customFormat="1" ht="13" customHeight="1" spans="1:13">
      <c r="A18" s="23"/>
      <c r="B18" s="24"/>
      <c r="C18" s="23"/>
      <c r="D18" s="25"/>
      <c r="E18" s="23" t="s">
        <v>37</v>
      </c>
      <c r="F18" s="26">
        <v>850</v>
      </c>
      <c r="G18" s="27">
        <f t="shared" si="0"/>
        <v>50</v>
      </c>
      <c r="H18" s="27">
        <v>900</v>
      </c>
      <c r="I18" s="41"/>
      <c r="J18" s="42"/>
      <c r="K18" s="43"/>
      <c r="L18" s="25"/>
      <c r="M18" s="39"/>
    </row>
    <row r="19" s="1" customFormat="1" ht="13" customHeight="1" spans="1:13">
      <c r="A19" s="23"/>
      <c r="B19" s="24"/>
      <c r="C19" s="23"/>
      <c r="D19" s="25"/>
      <c r="E19" s="28" t="s">
        <v>38</v>
      </c>
      <c r="F19" s="26">
        <v>1200</v>
      </c>
      <c r="G19" s="27">
        <f t="shared" si="0"/>
        <v>100</v>
      </c>
      <c r="H19" s="27">
        <v>1300</v>
      </c>
      <c r="I19" s="41"/>
      <c r="J19" s="42"/>
      <c r="K19" s="43"/>
      <c r="L19" s="25"/>
      <c r="M19" s="39"/>
    </row>
    <row r="20" s="1" customFormat="1" ht="13" customHeight="1" spans="1:13">
      <c r="A20" s="23"/>
      <c r="B20" s="24"/>
      <c r="C20" s="23"/>
      <c r="D20" s="25"/>
      <c r="E20" s="28" t="s">
        <v>39</v>
      </c>
      <c r="F20" s="26">
        <v>60</v>
      </c>
      <c r="G20" s="27">
        <f t="shared" si="0"/>
        <v>40</v>
      </c>
      <c r="H20" s="27">
        <v>100</v>
      </c>
      <c r="I20" s="41"/>
      <c r="J20" s="42"/>
      <c r="K20" s="43"/>
      <c r="L20" s="25"/>
      <c r="M20" s="39"/>
    </row>
    <row r="21" s="1" customFormat="1" ht="13" customHeight="1" spans="1:13">
      <c r="A21" s="23"/>
      <c r="B21" s="24"/>
      <c r="C21" s="23"/>
      <c r="D21" s="25"/>
      <c r="E21" s="28" t="s">
        <v>41</v>
      </c>
      <c r="F21" s="26">
        <v>230</v>
      </c>
      <c r="G21" s="27">
        <f t="shared" si="0"/>
        <v>20</v>
      </c>
      <c r="H21" s="27">
        <v>250</v>
      </c>
      <c r="I21" s="41"/>
      <c r="J21" s="42"/>
      <c r="K21" s="43"/>
      <c r="L21" s="25" t="s">
        <v>43</v>
      </c>
      <c r="M21" s="39"/>
    </row>
    <row r="22" s="1" customFormat="1" ht="13" customHeight="1" spans="1:13">
      <c r="A22" s="23"/>
      <c r="B22" s="24"/>
      <c r="C22" s="23"/>
      <c r="D22" s="25"/>
      <c r="E22" s="28" t="s">
        <v>34</v>
      </c>
      <c r="F22" s="26">
        <v>200</v>
      </c>
      <c r="G22" s="27">
        <f t="shared" si="0"/>
        <v>50</v>
      </c>
      <c r="H22" s="27">
        <v>250</v>
      </c>
      <c r="I22" s="41"/>
      <c r="J22" s="42"/>
      <c r="K22" s="43"/>
      <c r="L22" s="25"/>
      <c r="M22" s="39"/>
    </row>
    <row r="23" s="1" customFormat="1" ht="13" customHeight="1" spans="1:13">
      <c r="A23" s="23"/>
      <c r="B23" s="24"/>
      <c r="C23" s="23"/>
      <c r="D23" s="25"/>
      <c r="E23" s="28" t="s">
        <v>44</v>
      </c>
      <c r="F23" s="26">
        <v>1100</v>
      </c>
      <c r="G23" s="27">
        <f t="shared" si="0"/>
        <v>100</v>
      </c>
      <c r="H23" s="27">
        <v>1200</v>
      </c>
      <c r="I23" s="41"/>
      <c r="J23" s="42"/>
      <c r="K23" s="43"/>
      <c r="L23" s="25"/>
      <c r="M23" s="39"/>
    </row>
    <row r="24" s="1" customFormat="1" ht="13" customHeight="1" spans="1:13">
      <c r="A24" s="23"/>
      <c r="B24" s="24"/>
      <c r="C24" s="23"/>
      <c r="D24" s="25"/>
      <c r="E24" s="28" t="s">
        <v>37</v>
      </c>
      <c r="F24" s="26">
        <v>650</v>
      </c>
      <c r="G24" s="27">
        <f t="shared" si="0"/>
        <v>50</v>
      </c>
      <c r="H24" s="27">
        <v>700</v>
      </c>
      <c r="I24" s="41"/>
      <c r="J24" s="42"/>
      <c r="K24" s="43"/>
      <c r="L24" s="25"/>
      <c r="M24" s="39"/>
    </row>
    <row r="25" s="1" customFormat="1" ht="13" customHeight="1" spans="1:13">
      <c r="A25" s="23"/>
      <c r="B25" s="24"/>
      <c r="C25" s="23"/>
      <c r="D25" s="25"/>
      <c r="E25" s="28" t="s">
        <v>38</v>
      </c>
      <c r="F25" s="26">
        <v>200</v>
      </c>
      <c r="G25" s="27">
        <f t="shared" si="0"/>
        <v>50</v>
      </c>
      <c r="H25" s="27">
        <v>250</v>
      </c>
      <c r="I25" s="41"/>
      <c r="J25" s="42"/>
      <c r="K25" s="43"/>
      <c r="L25" s="25"/>
      <c r="M25" s="39"/>
    </row>
    <row r="26" s="1" customFormat="1" ht="13" customHeight="1" spans="1:14">
      <c r="A26" s="29"/>
      <c r="B26" s="24"/>
      <c r="C26" s="23"/>
      <c r="D26" s="23"/>
      <c r="E26" s="30"/>
      <c r="F26" s="31"/>
      <c r="G26" s="32"/>
      <c r="H26" s="33"/>
      <c r="I26" s="44"/>
      <c r="J26" s="43"/>
      <c r="K26" s="43"/>
      <c r="L26" s="24"/>
      <c r="M26" s="39"/>
      <c r="N26" s="45"/>
    </row>
    <row r="27" s="1" customFormat="1" ht="16" customHeight="1" spans="1:12">
      <c r="A27" s="32"/>
      <c r="B27" s="32"/>
      <c r="C27" s="32"/>
      <c r="D27" s="32"/>
      <c r="E27" s="32"/>
      <c r="F27" s="34">
        <f>SUM(F8:F26)</f>
        <v>9440</v>
      </c>
      <c r="G27" s="34">
        <f>SUM(G8:G26)</f>
        <v>1110</v>
      </c>
      <c r="H27" s="34">
        <f>SUM(H8:H26)</f>
        <v>10550</v>
      </c>
      <c r="I27" s="41"/>
      <c r="J27" s="46"/>
      <c r="K27" s="46"/>
      <c r="L27" s="32"/>
    </row>
    <row r="28" spans="8:8">
      <c r="H28" s="35"/>
    </row>
    <row r="30" spans="7:7">
      <c r="G30"/>
    </row>
  </sheetData>
  <mergeCells count="16">
    <mergeCell ref="A1:L1"/>
    <mergeCell ref="A2:L2"/>
    <mergeCell ref="E3:F3"/>
    <mergeCell ref="A8:A25"/>
    <mergeCell ref="B8:B25"/>
    <mergeCell ref="C8:C25"/>
    <mergeCell ref="D8:D25"/>
    <mergeCell ref="I8:I25"/>
    <mergeCell ref="J8:J25"/>
    <mergeCell ref="K8:K25"/>
    <mergeCell ref="L8:L11"/>
    <mergeCell ref="L12:L15"/>
    <mergeCell ref="L16:L20"/>
    <mergeCell ref="L21:L25"/>
    <mergeCell ref="M6:M7"/>
    <mergeCell ref="M8:M25"/>
  </mergeCells>
  <pageMargins left="0.0784722222222222" right="0.0388888888888889" top="0.0784722222222222" bottom="0.0784722222222222" header="0.118055555555556" footer="0.3"/>
  <pageSetup paperSize="9" scale="9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S25040233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2025-04-15T05:16:47Z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