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送货单!$A$1:$L$65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65" i="4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F20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14"/>
  <c r="H14" s="1"/>
  <c r="G15"/>
  <c r="H15" s="1"/>
  <c r="G16"/>
  <c r="H16" s="1"/>
  <c r="G17"/>
  <c r="H17" s="1"/>
  <c r="G18"/>
  <c r="H18" s="1"/>
  <c r="G19"/>
  <c r="H19" s="1"/>
  <c r="G21"/>
  <c r="H21" s="1"/>
  <c r="G22"/>
  <c r="H22" s="1"/>
  <c r="G23"/>
  <c r="H23" s="1"/>
  <c r="G9"/>
  <c r="H9" s="1"/>
  <c r="G10"/>
  <c r="H10" s="1"/>
  <c r="G11"/>
  <c r="H11" s="1"/>
  <c r="G12"/>
  <c r="H12" s="1"/>
  <c r="G13"/>
  <c r="H13" s="1"/>
  <c r="G24"/>
  <c r="H24" s="1"/>
  <c r="G25"/>
  <c r="H25" s="1"/>
  <c r="G26"/>
  <c r="H26" s="1"/>
  <c r="G27"/>
  <c r="H27" s="1"/>
  <c r="G28"/>
  <c r="H28" s="1"/>
  <c r="G29"/>
  <c r="H29" s="1"/>
  <c r="G30"/>
  <c r="H30" s="1"/>
  <c r="G8"/>
  <c r="H8" s="1"/>
</calcChain>
</file>

<file path=xl/sharedStrings.xml><?xml version="1.0" encoding="utf-8"?>
<sst xmlns="http://schemas.openxmlformats.org/spreadsheetml/2006/main" count="220" uniqueCount="135">
  <si>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</si>
  <si>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</si>
  <si>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</si>
  <si>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</si>
  <si>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</si>
  <si>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</si>
  <si>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</si>
  <si>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</si>
  <si>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</si>
  <si>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</si>
  <si>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</si>
  <si>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</si>
  <si>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</si>
  <si>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</si>
  <si>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</si>
  <si>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</si>
  <si>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</si>
  <si>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</si>
  <si>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</si>
  <si>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</si>
  <si>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</si>
  <si>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</si>
  <si>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</si>
  <si>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</si>
  <si>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</si>
  <si>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</si>
  <si>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</si>
  <si>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</si>
  <si>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</si>
  <si>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</si>
  <si>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</si>
  <si>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</si>
  <si>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</si>
  <si>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</si>
  <si>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</si>
  <si>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</si>
  <si>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</si>
  <si>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</si>
  <si>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</si>
  <si>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</si>
  <si>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</si>
  <si>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</si>
  <si>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</si>
  <si>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</si>
  <si>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</si>
  <si>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</si>
  <si>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</si>
  <si>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</si>
  <si>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>SC018155</t>
  </si>
  <si>
    <t>XS</t>
  </si>
  <si>
    <t>190917899610</t>
  </si>
  <si>
    <t>S</t>
  </si>
  <si>
    <t>190917899627</t>
  </si>
  <si>
    <t>M</t>
  </si>
  <si>
    <t>190917899634</t>
  </si>
  <si>
    <t>L</t>
  </si>
  <si>
    <t>190917899641</t>
  </si>
  <si>
    <t>XL</t>
  </si>
  <si>
    <t>190917899658</t>
  </si>
  <si>
    <t>XXL</t>
  </si>
  <si>
    <t>190917899665</t>
  </si>
  <si>
    <t>190917899764</t>
  </si>
  <si>
    <t>190917899771</t>
  </si>
  <si>
    <t>190917899788</t>
  </si>
  <si>
    <t>190917899795</t>
  </si>
  <si>
    <t>190917899801</t>
  </si>
  <si>
    <t>190917899818</t>
  </si>
  <si>
    <t>WHITE   白色</t>
  </si>
  <si>
    <t>10190917899617</t>
  </si>
  <si>
    <t>WHITE</t>
  </si>
  <si>
    <t>10190917899624</t>
  </si>
  <si>
    <t>10190917899631</t>
  </si>
  <si>
    <t>10190917899648</t>
  </si>
  <si>
    <t>10190917899655</t>
  </si>
  <si>
    <t>10190917899662</t>
  </si>
  <si>
    <t>BLACK  黑色</t>
  </si>
  <si>
    <t>10190917899761</t>
  </si>
  <si>
    <t>BLACK</t>
  </si>
  <si>
    <t>10190917899778</t>
  </si>
  <si>
    <t>10190917899785</t>
  </si>
  <si>
    <t>10190917899792</t>
  </si>
  <si>
    <t>10190917899808</t>
  </si>
  <si>
    <t>10190917899815</t>
  </si>
  <si>
    <t>50190917899615</t>
  </si>
  <si>
    <t>50190917899622</t>
  </si>
  <si>
    <t>50190917899639</t>
  </si>
  <si>
    <t>50190917899646</t>
  </si>
  <si>
    <t>50190917899653</t>
  </si>
  <si>
    <t>50190917899660</t>
  </si>
  <si>
    <t>50190917899769</t>
  </si>
  <si>
    <t>50190917899776</t>
  </si>
  <si>
    <t>50190917899783</t>
  </si>
  <si>
    <t>50190917899790</t>
  </si>
  <si>
    <t>50190917899806</t>
  </si>
  <si>
    <t>50190917899813</t>
  </si>
  <si>
    <t>SF 1549870273903</t>
    <phoneticPr fontId="13" type="noConversion"/>
  </si>
  <si>
    <t>15FF</t>
  </si>
  <si>
    <t>00190917899580</t>
  </si>
  <si>
    <t>14CC</t>
  </si>
  <si>
    <t>00190917899559</t>
  </si>
  <si>
    <t>14BB</t>
  </si>
  <si>
    <t>00190917899535</t>
  </si>
  <si>
    <t>13K</t>
  </si>
  <si>
    <t>00190917899511</t>
  </si>
  <si>
    <t>15GG</t>
  </si>
  <si>
    <t>00190917899566</t>
  </si>
  <si>
    <t>14EE</t>
  </si>
  <si>
    <t>00190917899542</t>
  </si>
  <si>
    <t>14L</t>
  </si>
  <si>
    <t>00190917899573</t>
  </si>
  <si>
    <t>13Q</t>
  </si>
  <si>
    <t>00190917899528</t>
  </si>
  <si>
    <t>13Y</t>
  </si>
  <si>
    <t>00190917899504</t>
  </si>
  <si>
    <t>13AA</t>
  </si>
  <si>
    <t>00190917899597</t>
  </si>
  <si>
    <t>15EE</t>
  </si>
  <si>
    <t>00190917899603</t>
  </si>
  <si>
    <t>00190917899726</t>
  </si>
  <si>
    <t>14DD</t>
  </si>
  <si>
    <t>00190917899702</t>
  </si>
  <si>
    <t>13I</t>
  </si>
  <si>
    <t>00190917899689</t>
  </si>
  <si>
    <t>00190917899757</t>
  </si>
  <si>
    <t>14GG</t>
  </si>
  <si>
    <t>00190917899740</t>
  </si>
  <si>
    <t>13Z</t>
  </si>
  <si>
    <t>00190917899696</t>
  </si>
  <si>
    <t>14FF</t>
  </si>
  <si>
    <t>00190917899719</t>
  </si>
  <si>
    <t>14AA</t>
  </si>
  <si>
    <t>00190917899672</t>
  </si>
  <si>
    <t>15DD</t>
  </si>
  <si>
    <t>00190917899733</t>
  </si>
  <si>
    <t>P25040581                   //S25040315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</si>
</sst>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1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name val="Aptos"/>
      <family val="1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8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4" fillId="4" borderId="4" xfId="1" applyNumberFormat="1" applyFont="1" applyFill="1" applyBorder="1" applyAlignment="1">
      <alignment horizontal="center" vertical="center"/>
    </xf>
    <xf numFmtId="49" fontId="34" fillId="3" borderId="4" xfId="1" applyNumberFormat="1" applyFont="1" applyFill="1" applyBorder="1" applyAlignment="1">
      <alignment horizontal="center" vertical="center"/>
    </xf>
    <xf numFmtId="1" fontId="34" fillId="4" borderId="1" xfId="1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5" fillId="0" borderId="6" xfId="0" applyFont="1" applyBorder="1" applyAlignment="1">
      <alignment horizontal="center" vertical="center" wrapText="1"/>
    </xf>
    <xf numFmtId="49" fontId="33" fillId="0" borderId="7" xfId="0" applyNumberFormat="1" applyFont="1" applyFill="1" applyBorder="1" applyAlignment="1" applyProtection="1">
      <alignment horizontal="center" vertical="center" wrapText="1"/>
      <protection locked="0"/>
    </xf>
    <xf numFmtId="179" fontId="40" fillId="0" borderId="4" xfId="0" applyNumberFormat="1" applyFont="1" applyFill="1" applyBorder="1" applyAlignment="1">
      <alignment horizontal="center"/>
    </xf>
    <xf numFmtId="179" fontId="19" fillId="0" borderId="8" xfId="0" applyNumberFormat="1" applyFont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37" fillId="0" borderId="3" xfId="0" quotePrefix="1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49" fontId="33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34" fillId="3" borderId="10" xfId="1" applyNumberFormat="1" applyFont="1" applyFill="1" applyBorder="1" applyAlignment="1">
      <alignment horizontal="center" vertical="center"/>
    </xf>
    <xf numFmtId="1" fontId="34" fillId="4" borderId="2" xfId="1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8" fillId="0" borderId="4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/>
    </xf>
    <xf numFmtId="0" fontId="37" fillId="0" borderId="7" xfId="0" quotePrefix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/>
    </xf>
    <xf numFmtId="176" fontId="37" fillId="0" borderId="4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4"/>
      <c r="B1" s="65"/>
      <c r="C1" s="66"/>
    </row>
    <row r="2" spans="1:3" ht="27" customHeight="1">
      <c r="A2" s="1" t="s">
        <v>1</v>
      </c>
      <c r="B2" s="18" t="s">
        <v>42</v>
      </c>
      <c r="C2" s="67"/>
    </row>
    <row r="3" spans="1:3" ht="27" customHeight="1">
      <c r="A3" s="1" t="s">
        <v>2</v>
      </c>
      <c r="B3" s="2" t="s">
        <v>39</v>
      </c>
      <c r="C3" s="67"/>
    </row>
    <row r="4" spans="1:3" ht="27" customHeight="1">
      <c r="A4" s="1" t="s">
        <v>3</v>
      </c>
      <c r="B4" s="2" t="s">
        <v>40</v>
      </c>
      <c r="C4" s="6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8" t="s">
        <v>13</v>
      </c>
    </row>
    <row r="7" spans="1:3" ht="302.25" customHeight="1">
      <c r="A7" s="1" t="s">
        <v>6</v>
      </c>
      <c r="B7" s="5"/>
      <c r="C7" s="6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9" t="s">
        <v>12</v>
      </c>
    </row>
    <row r="10" spans="1:3" ht="33.75" customHeight="1">
      <c r="A10" s="1" t="s">
        <v>10</v>
      </c>
      <c r="B10" s="7">
        <v>5.2</v>
      </c>
      <c r="C10" s="69"/>
    </row>
    <row r="11" spans="1:3" ht="33.75" customHeight="1">
      <c r="A11" s="1" t="s">
        <v>11</v>
      </c>
      <c r="B11" s="8" t="s">
        <v>0</v>
      </c>
      <c r="C11" s="6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G18" sqref="G18"/>
    </sheetView>
  </sheetViews>
  <sheetFormatPr defaultRowHeight="13.5"/>
  <cols>
    <col min="1" max="1" width="12.375" style="19" customWidth="1"/>
    <col min="2" max="2" width="10.75" style="19" customWidth="1"/>
    <col min="3" max="3" width="15.125" style="19" customWidth="1"/>
    <col min="4" max="4" width="14.5" style="19" customWidth="1"/>
    <col min="5" max="5" width="20.375" style="61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70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9" customFormat="1" ht="23.25" customHeight="1">
      <c r="A2" s="70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9" customFormat="1" ht="22.5" customHeight="1">
      <c r="A3" s="28"/>
      <c r="B3" s="28"/>
      <c r="C3" s="28"/>
      <c r="D3" s="10" t="s">
        <v>17</v>
      </c>
      <c r="E3" s="72">
        <v>45763</v>
      </c>
      <c r="F3" s="73"/>
      <c r="G3" s="74" t="s">
        <v>47</v>
      </c>
      <c r="H3" s="74"/>
      <c r="I3" s="74"/>
      <c r="J3" s="74"/>
      <c r="K3" s="74"/>
      <c r="L3" s="74"/>
    </row>
    <row r="4" spans="1:12" s="9" customFormat="1" ht="19.5" customHeight="1">
      <c r="A4" s="17"/>
      <c r="B4" s="28"/>
      <c r="C4" s="75" t="s">
        <v>18</v>
      </c>
      <c r="D4" s="75"/>
      <c r="E4" s="76" t="s">
        <v>95</v>
      </c>
      <c r="F4" s="77"/>
      <c r="G4" s="74"/>
      <c r="H4" s="74"/>
      <c r="I4" s="74"/>
      <c r="J4" s="74"/>
      <c r="K4" s="74"/>
      <c r="L4" s="74"/>
    </row>
    <row r="5" spans="1:12" s="9" customFormat="1" ht="26.25" hidden="1" customHeight="1">
      <c r="A5" s="28"/>
      <c r="B5" s="22"/>
      <c r="C5" s="28"/>
      <c r="D5" s="28"/>
      <c r="E5" s="23"/>
      <c r="F5" s="24"/>
      <c r="G5" s="24"/>
      <c r="H5" s="24"/>
      <c r="I5" s="27"/>
      <c r="J5" s="25"/>
      <c r="K5" s="25"/>
      <c r="L5" s="28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43</v>
      </c>
      <c r="F7" s="20" t="s">
        <v>33</v>
      </c>
      <c r="G7" s="33" t="s">
        <v>45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38</v>
      </c>
    </row>
    <row r="8" spans="1:12" ht="13.5" customHeight="1">
      <c r="A8" s="79" t="s">
        <v>134</v>
      </c>
      <c r="B8" s="78"/>
      <c r="C8" s="58" t="s">
        <v>48</v>
      </c>
      <c r="D8" s="59" t="s">
        <v>49</v>
      </c>
      <c r="E8" s="50" t="s">
        <v>50</v>
      </c>
      <c r="F8" s="47">
        <v>132</v>
      </c>
      <c r="G8" s="48">
        <f>1.03*F8</f>
        <v>135.96</v>
      </c>
      <c r="H8" s="48">
        <f>SUM(F8:G8)</f>
        <v>267.96000000000004</v>
      </c>
      <c r="I8" s="43"/>
    </row>
    <row r="9" spans="1:12" ht="13.5" customHeight="1">
      <c r="A9" s="79"/>
      <c r="B9" s="78"/>
      <c r="C9" s="58" t="s">
        <v>48</v>
      </c>
      <c r="D9" s="59" t="s">
        <v>51</v>
      </c>
      <c r="E9" s="51" t="s">
        <v>52</v>
      </c>
      <c r="F9" s="47">
        <v>244</v>
      </c>
      <c r="G9" s="48">
        <f t="shared" ref="G9:G64" si="0">1.03*F9</f>
        <v>251.32</v>
      </c>
      <c r="H9" s="48">
        <f t="shared" ref="H9:H30" si="1">SUM(F9:G9)</f>
        <v>495.32</v>
      </c>
      <c r="I9" s="43"/>
      <c r="J9" s="44"/>
    </row>
    <row r="10" spans="1:12" ht="13.5" customHeight="1">
      <c r="A10" s="79"/>
      <c r="B10" s="78"/>
      <c r="C10" s="58" t="s">
        <v>48</v>
      </c>
      <c r="D10" s="59" t="s">
        <v>53</v>
      </c>
      <c r="E10" s="51" t="s">
        <v>54</v>
      </c>
      <c r="F10" s="47">
        <v>292</v>
      </c>
      <c r="G10" s="48">
        <f t="shared" si="0"/>
        <v>300.76</v>
      </c>
      <c r="H10" s="48">
        <f t="shared" si="1"/>
        <v>592.76</v>
      </c>
      <c r="I10" s="43"/>
      <c r="J10" s="44"/>
    </row>
    <row r="11" spans="1:12" ht="13.5" customHeight="1">
      <c r="A11" s="79"/>
      <c r="B11" s="78"/>
      <c r="C11" s="58" t="s">
        <v>48</v>
      </c>
      <c r="D11" s="59" t="s">
        <v>55</v>
      </c>
      <c r="E11" s="51" t="s">
        <v>56</v>
      </c>
      <c r="F11" s="47">
        <v>276</v>
      </c>
      <c r="G11" s="48">
        <f t="shared" si="0"/>
        <v>284.28000000000003</v>
      </c>
      <c r="H11" s="48">
        <f t="shared" si="1"/>
        <v>560.28</v>
      </c>
      <c r="I11" s="43"/>
      <c r="J11" s="44"/>
    </row>
    <row r="12" spans="1:12" ht="13.5" customHeight="1">
      <c r="A12" s="79"/>
      <c r="B12" s="78"/>
      <c r="C12" s="58" t="s">
        <v>48</v>
      </c>
      <c r="D12" s="59" t="s">
        <v>57</v>
      </c>
      <c r="E12" s="51" t="s">
        <v>58</v>
      </c>
      <c r="F12" s="47">
        <v>164</v>
      </c>
      <c r="G12" s="48">
        <f t="shared" si="0"/>
        <v>168.92000000000002</v>
      </c>
      <c r="H12" s="48">
        <f t="shared" si="1"/>
        <v>332.92</v>
      </c>
      <c r="I12" s="43"/>
      <c r="J12" s="44"/>
    </row>
    <row r="13" spans="1:12" ht="13.5" customHeight="1">
      <c r="A13" s="79"/>
      <c r="B13" s="78"/>
      <c r="C13" s="58" t="s">
        <v>48</v>
      </c>
      <c r="D13" s="59" t="s">
        <v>59</v>
      </c>
      <c r="E13" s="51" t="s">
        <v>60</v>
      </c>
      <c r="F13" s="47">
        <v>100</v>
      </c>
      <c r="G13" s="48">
        <f t="shared" si="0"/>
        <v>103</v>
      </c>
      <c r="H13" s="48">
        <f t="shared" si="1"/>
        <v>203</v>
      </c>
      <c r="I13" s="43"/>
      <c r="J13" s="44"/>
    </row>
    <row r="14" spans="1:12" ht="13.5" customHeight="1">
      <c r="A14" s="79"/>
      <c r="B14" s="78"/>
      <c r="C14" s="58" t="s">
        <v>48</v>
      </c>
      <c r="D14" s="59" t="s">
        <v>49</v>
      </c>
      <c r="E14" s="51" t="s">
        <v>61</v>
      </c>
      <c r="F14" s="47">
        <v>132</v>
      </c>
      <c r="G14" s="48">
        <f t="shared" si="0"/>
        <v>135.96</v>
      </c>
      <c r="H14" s="48">
        <f t="shared" ref="H14:H23" si="2">SUM(F14:G14)</f>
        <v>267.96000000000004</v>
      </c>
      <c r="I14" s="43"/>
      <c r="J14" s="44" t="s">
        <v>46</v>
      </c>
    </row>
    <row r="15" spans="1:12" ht="13.5" customHeight="1">
      <c r="A15" s="79"/>
      <c r="B15" s="78"/>
      <c r="C15" s="58" t="s">
        <v>48</v>
      </c>
      <c r="D15" s="59" t="s">
        <v>51</v>
      </c>
      <c r="E15" s="51" t="s">
        <v>62</v>
      </c>
      <c r="F15" s="47">
        <v>244</v>
      </c>
      <c r="G15" s="48">
        <f t="shared" si="0"/>
        <v>251.32</v>
      </c>
      <c r="H15" s="48">
        <f t="shared" si="2"/>
        <v>495.32</v>
      </c>
      <c r="I15" s="43"/>
      <c r="J15" s="44"/>
    </row>
    <row r="16" spans="1:12" ht="13.5" customHeight="1">
      <c r="A16" s="79"/>
      <c r="B16" s="78"/>
      <c r="C16" s="58" t="s">
        <v>48</v>
      </c>
      <c r="D16" s="59" t="s">
        <v>53</v>
      </c>
      <c r="E16" s="51" t="s">
        <v>63</v>
      </c>
      <c r="F16" s="47">
        <v>308</v>
      </c>
      <c r="G16" s="48">
        <f t="shared" si="0"/>
        <v>317.24</v>
      </c>
      <c r="H16" s="48">
        <f t="shared" si="2"/>
        <v>625.24</v>
      </c>
      <c r="I16" s="43"/>
      <c r="J16" s="44"/>
    </row>
    <row r="17" spans="1:12" ht="13.5" customHeight="1">
      <c r="A17" s="79"/>
      <c r="B17" s="78"/>
      <c r="C17" s="58" t="s">
        <v>48</v>
      </c>
      <c r="D17" s="59" t="s">
        <v>55</v>
      </c>
      <c r="E17" s="51" t="s">
        <v>64</v>
      </c>
      <c r="F17" s="47">
        <v>276</v>
      </c>
      <c r="G17" s="48">
        <f t="shared" si="0"/>
        <v>284.28000000000003</v>
      </c>
      <c r="H17" s="48">
        <f t="shared" si="2"/>
        <v>560.28</v>
      </c>
      <c r="I17" s="43"/>
      <c r="J17" s="44"/>
    </row>
    <row r="18" spans="1:12" ht="13.5" customHeight="1">
      <c r="A18" s="79"/>
      <c r="B18" s="78"/>
      <c r="C18" s="58" t="s">
        <v>48</v>
      </c>
      <c r="D18" s="59" t="s">
        <v>57</v>
      </c>
      <c r="E18" s="51" t="s">
        <v>65</v>
      </c>
      <c r="F18" s="47">
        <v>164</v>
      </c>
      <c r="G18" s="48">
        <f t="shared" si="0"/>
        <v>168.92000000000002</v>
      </c>
      <c r="H18" s="48">
        <f t="shared" si="2"/>
        <v>332.92</v>
      </c>
      <c r="I18" s="43"/>
      <c r="J18" s="44"/>
    </row>
    <row r="19" spans="1:12" ht="15">
      <c r="A19" s="79"/>
      <c r="B19" s="78"/>
      <c r="C19" s="58" t="s">
        <v>48</v>
      </c>
      <c r="D19" s="59" t="s">
        <v>59</v>
      </c>
      <c r="E19" s="50" t="s">
        <v>66</v>
      </c>
      <c r="F19" s="47">
        <v>100</v>
      </c>
      <c r="G19" s="49">
        <f t="shared" si="0"/>
        <v>103</v>
      </c>
      <c r="H19" s="48">
        <f t="shared" si="2"/>
        <v>203</v>
      </c>
      <c r="I19" s="43"/>
      <c r="J19" s="44"/>
    </row>
    <row r="20" spans="1:12" ht="15">
      <c r="A20" s="42"/>
      <c r="B20" s="62"/>
      <c r="C20" s="58"/>
      <c r="D20" s="59"/>
      <c r="E20" s="63"/>
      <c r="F20" s="47">
        <f>SUM(F8:F19)</f>
        <v>2432</v>
      </c>
      <c r="G20" s="48"/>
      <c r="H20" s="48"/>
      <c r="I20" s="43"/>
      <c r="J20" s="44"/>
      <c r="K20" s="43"/>
      <c r="L20" s="43"/>
    </row>
    <row r="21" spans="1:12" ht="15">
      <c r="A21" s="43"/>
      <c r="B21" s="43"/>
      <c r="C21" s="55" t="s">
        <v>48</v>
      </c>
      <c r="D21" s="55" t="s">
        <v>67</v>
      </c>
      <c r="E21" s="46" t="s">
        <v>68</v>
      </c>
      <c r="F21" s="56">
        <v>72</v>
      </c>
      <c r="G21" s="48">
        <f t="shared" si="0"/>
        <v>74.16</v>
      </c>
      <c r="H21" s="48">
        <f t="shared" si="2"/>
        <v>146.16</v>
      </c>
      <c r="I21" s="43"/>
      <c r="J21" s="44"/>
    </row>
    <row r="22" spans="1:12" ht="15">
      <c r="A22" s="43"/>
      <c r="B22" s="43"/>
      <c r="C22" s="55" t="s">
        <v>48</v>
      </c>
      <c r="D22" s="55" t="s">
        <v>69</v>
      </c>
      <c r="E22" s="52" t="s">
        <v>70</v>
      </c>
      <c r="F22" s="45">
        <v>70</v>
      </c>
      <c r="G22" s="48">
        <f t="shared" si="0"/>
        <v>72.100000000000009</v>
      </c>
      <c r="H22" s="48">
        <f t="shared" si="2"/>
        <v>142.10000000000002</v>
      </c>
      <c r="I22" s="43"/>
    </row>
    <row r="23" spans="1:12" ht="15">
      <c r="A23" s="43"/>
      <c r="B23" s="43"/>
      <c r="C23" s="55" t="s">
        <v>48</v>
      </c>
      <c r="D23" s="55" t="s">
        <v>69</v>
      </c>
      <c r="E23" s="52" t="s">
        <v>71</v>
      </c>
      <c r="F23" s="40">
        <v>198</v>
      </c>
      <c r="G23" s="48">
        <f t="shared" si="0"/>
        <v>203.94</v>
      </c>
      <c r="H23" s="48">
        <f t="shared" si="2"/>
        <v>401.94</v>
      </c>
      <c r="I23" s="43"/>
    </row>
    <row r="24" spans="1:12" ht="15">
      <c r="A24" s="43"/>
      <c r="B24" s="43"/>
      <c r="C24" s="55" t="s">
        <v>48</v>
      </c>
      <c r="D24" s="55" t="s">
        <v>69</v>
      </c>
      <c r="E24" s="52" t="s">
        <v>72</v>
      </c>
      <c r="F24" s="40">
        <v>96</v>
      </c>
      <c r="G24" s="48">
        <f t="shared" si="0"/>
        <v>98.88</v>
      </c>
      <c r="H24" s="48">
        <f t="shared" si="1"/>
        <v>194.88</v>
      </c>
      <c r="I24" s="43"/>
    </row>
    <row r="25" spans="1:12" ht="15">
      <c r="A25" s="43"/>
      <c r="B25" s="43"/>
      <c r="C25" s="38" t="s">
        <v>48</v>
      </c>
      <c r="D25" s="55" t="s">
        <v>69</v>
      </c>
      <c r="E25" s="53" t="s">
        <v>73</v>
      </c>
      <c r="F25" s="41">
        <v>80</v>
      </c>
      <c r="G25" s="48">
        <f t="shared" si="0"/>
        <v>82.4</v>
      </c>
      <c r="H25" s="48">
        <f t="shared" si="1"/>
        <v>162.4</v>
      </c>
      <c r="I25" s="43"/>
    </row>
    <row r="26" spans="1:12" ht="15">
      <c r="A26" s="43"/>
      <c r="B26" s="43"/>
      <c r="C26" s="37" t="s">
        <v>48</v>
      </c>
      <c r="D26" s="55" t="s">
        <v>69</v>
      </c>
      <c r="E26" s="54" t="s">
        <v>74</v>
      </c>
      <c r="F26" s="41">
        <v>60</v>
      </c>
      <c r="G26" s="48">
        <f t="shared" si="0"/>
        <v>61.800000000000004</v>
      </c>
      <c r="H26" s="48">
        <f t="shared" si="1"/>
        <v>121.80000000000001</v>
      </c>
      <c r="I26" s="43"/>
    </row>
    <row r="27" spans="1:12" ht="15">
      <c r="C27" s="37" t="s">
        <v>48</v>
      </c>
      <c r="D27" s="36" t="s">
        <v>75</v>
      </c>
      <c r="E27" s="39" t="s">
        <v>76</v>
      </c>
      <c r="F27" s="41">
        <v>72</v>
      </c>
      <c r="G27" s="48">
        <f t="shared" si="0"/>
        <v>74.16</v>
      </c>
      <c r="H27" s="48">
        <f t="shared" si="1"/>
        <v>146.16</v>
      </c>
      <c r="I27" s="43"/>
    </row>
    <row r="28" spans="1:12" ht="15">
      <c r="C28" s="60" t="s">
        <v>48</v>
      </c>
      <c r="D28" s="60" t="s">
        <v>77</v>
      </c>
      <c r="E28" s="61" t="s">
        <v>78</v>
      </c>
      <c r="F28" s="57">
        <v>68</v>
      </c>
      <c r="G28" s="48">
        <f t="shared" si="0"/>
        <v>70.040000000000006</v>
      </c>
      <c r="H28" s="48">
        <f t="shared" si="1"/>
        <v>138.04000000000002</v>
      </c>
      <c r="I28" s="43"/>
    </row>
    <row r="29" spans="1:12" ht="15">
      <c r="C29" s="60" t="s">
        <v>48</v>
      </c>
      <c r="D29" s="60" t="s">
        <v>77</v>
      </c>
      <c r="E29" s="61" t="s">
        <v>79</v>
      </c>
      <c r="F29" s="56">
        <v>186</v>
      </c>
      <c r="G29" s="48">
        <f t="shared" si="0"/>
        <v>191.58</v>
      </c>
      <c r="H29" s="48">
        <f t="shared" si="1"/>
        <v>377.58000000000004</v>
      </c>
    </row>
    <row r="30" spans="1:12" ht="15">
      <c r="C30" s="60" t="s">
        <v>48</v>
      </c>
      <c r="D30" s="60" t="s">
        <v>77</v>
      </c>
      <c r="E30" s="61" t="s">
        <v>80</v>
      </c>
      <c r="F30" s="56">
        <v>90</v>
      </c>
      <c r="G30" s="48">
        <f t="shared" si="0"/>
        <v>92.7</v>
      </c>
      <c r="H30" s="48">
        <f t="shared" si="1"/>
        <v>182.7</v>
      </c>
    </row>
    <row r="31" spans="1:12" ht="15">
      <c r="C31" s="60" t="s">
        <v>48</v>
      </c>
      <c r="D31" s="60" t="s">
        <v>77</v>
      </c>
      <c r="E31" s="61" t="s">
        <v>81</v>
      </c>
      <c r="F31" s="56">
        <v>88</v>
      </c>
      <c r="G31" s="48">
        <f t="shared" si="0"/>
        <v>90.64</v>
      </c>
      <c r="H31" s="48">
        <f t="shared" ref="H31:H44" si="3">SUM(F31:G31)</f>
        <v>178.64</v>
      </c>
    </row>
    <row r="32" spans="1:12" ht="15">
      <c r="C32" s="60" t="s">
        <v>48</v>
      </c>
      <c r="D32" s="60" t="s">
        <v>77</v>
      </c>
      <c r="E32" s="61" t="s">
        <v>82</v>
      </c>
      <c r="F32" s="56">
        <v>40</v>
      </c>
      <c r="G32" s="48">
        <f t="shared" si="0"/>
        <v>41.2</v>
      </c>
      <c r="H32" s="48">
        <f t="shared" si="3"/>
        <v>81.2</v>
      </c>
    </row>
    <row r="33" spans="3:8" ht="15">
      <c r="C33" s="60" t="s">
        <v>48</v>
      </c>
      <c r="D33" s="60" t="s">
        <v>67</v>
      </c>
      <c r="E33" s="61" t="s">
        <v>83</v>
      </c>
      <c r="F33" s="56">
        <v>24</v>
      </c>
      <c r="G33" s="48">
        <f t="shared" si="0"/>
        <v>24.72</v>
      </c>
      <c r="H33" s="48">
        <f t="shared" si="3"/>
        <v>48.72</v>
      </c>
    </row>
    <row r="34" spans="3:8" ht="15">
      <c r="C34" s="60" t="s">
        <v>48</v>
      </c>
      <c r="D34" s="60" t="s">
        <v>69</v>
      </c>
      <c r="E34" s="61" t="s">
        <v>84</v>
      </c>
      <c r="F34" s="56">
        <v>38</v>
      </c>
      <c r="G34" s="48">
        <f t="shared" si="0"/>
        <v>39.14</v>
      </c>
      <c r="H34" s="48">
        <f t="shared" si="3"/>
        <v>77.14</v>
      </c>
    </row>
    <row r="35" spans="3:8" ht="15">
      <c r="C35" s="60" t="s">
        <v>48</v>
      </c>
      <c r="D35" s="60" t="s">
        <v>69</v>
      </c>
      <c r="E35" s="61" t="s">
        <v>85</v>
      </c>
      <c r="F35" s="56">
        <v>44</v>
      </c>
      <c r="G35" s="48">
        <f t="shared" si="0"/>
        <v>45.32</v>
      </c>
      <c r="H35" s="48">
        <f t="shared" si="3"/>
        <v>89.32</v>
      </c>
    </row>
    <row r="36" spans="3:8" ht="15">
      <c r="C36" s="60" t="s">
        <v>48</v>
      </c>
      <c r="D36" s="60" t="s">
        <v>69</v>
      </c>
      <c r="E36" s="61" t="s">
        <v>86</v>
      </c>
      <c r="F36" s="56">
        <v>42</v>
      </c>
      <c r="G36" s="48">
        <f t="shared" si="0"/>
        <v>43.26</v>
      </c>
      <c r="H36" s="48">
        <f t="shared" si="3"/>
        <v>85.259999999999991</v>
      </c>
    </row>
    <row r="37" spans="3:8" ht="15">
      <c r="C37" s="60" t="s">
        <v>48</v>
      </c>
      <c r="D37" s="60" t="s">
        <v>69</v>
      </c>
      <c r="E37" s="61" t="s">
        <v>87</v>
      </c>
      <c r="F37" s="56">
        <v>28</v>
      </c>
      <c r="G37" s="48">
        <f t="shared" si="0"/>
        <v>28.84</v>
      </c>
      <c r="H37" s="48">
        <f t="shared" si="3"/>
        <v>56.84</v>
      </c>
    </row>
    <row r="38" spans="3:8" ht="15">
      <c r="C38" s="60" t="s">
        <v>48</v>
      </c>
      <c r="D38" s="60" t="s">
        <v>69</v>
      </c>
      <c r="E38" s="61" t="s">
        <v>88</v>
      </c>
      <c r="F38" s="56">
        <v>20</v>
      </c>
      <c r="G38" s="48">
        <f t="shared" si="0"/>
        <v>20.6</v>
      </c>
      <c r="H38" s="48">
        <f t="shared" si="3"/>
        <v>40.6</v>
      </c>
    </row>
    <row r="39" spans="3:8" ht="15">
      <c r="C39" s="60" t="s">
        <v>48</v>
      </c>
      <c r="D39" s="60" t="s">
        <v>75</v>
      </c>
      <c r="E39" s="61" t="s">
        <v>89</v>
      </c>
      <c r="F39" s="56">
        <v>24</v>
      </c>
      <c r="G39" s="48">
        <f t="shared" si="0"/>
        <v>24.72</v>
      </c>
      <c r="H39" s="48">
        <f t="shared" si="3"/>
        <v>48.72</v>
      </c>
    </row>
    <row r="40" spans="3:8" ht="15">
      <c r="C40" s="60" t="s">
        <v>48</v>
      </c>
      <c r="D40" s="60" t="s">
        <v>77</v>
      </c>
      <c r="E40" s="61" t="s">
        <v>90</v>
      </c>
      <c r="F40" s="56">
        <v>38</v>
      </c>
      <c r="G40" s="48">
        <f t="shared" si="0"/>
        <v>39.14</v>
      </c>
      <c r="H40" s="48">
        <f t="shared" si="3"/>
        <v>77.14</v>
      </c>
    </row>
    <row r="41" spans="3:8" ht="15">
      <c r="C41" s="60" t="s">
        <v>48</v>
      </c>
      <c r="D41" s="60" t="s">
        <v>77</v>
      </c>
      <c r="E41" s="61" t="s">
        <v>91</v>
      </c>
      <c r="F41" s="56">
        <v>46</v>
      </c>
      <c r="G41" s="48">
        <f t="shared" si="0"/>
        <v>47.38</v>
      </c>
      <c r="H41" s="48">
        <f t="shared" si="3"/>
        <v>93.38</v>
      </c>
    </row>
    <row r="42" spans="3:8" ht="15">
      <c r="C42" s="60" t="s">
        <v>48</v>
      </c>
      <c r="D42" s="60" t="s">
        <v>77</v>
      </c>
      <c r="E42" s="61" t="s">
        <v>92</v>
      </c>
      <c r="F42" s="56">
        <v>42</v>
      </c>
      <c r="G42" s="48">
        <f t="shared" si="0"/>
        <v>43.26</v>
      </c>
      <c r="H42" s="48">
        <f t="shared" si="3"/>
        <v>85.259999999999991</v>
      </c>
    </row>
    <row r="43" spans="3:8" ht="15">
      <c r="C43" s="60" t="s">
        <v>48</v>
      </c>
      <c r="D43" s="60" t="s">
        <v>77</v>
      </c>
      <c r="E43" s="61" t="s">
        <v>93</v>
      </c>
      <c r="F43" s="56">
        <v>28</v>
      </c>
      <c r="G43" s="48">
        <f t="shared" si="0"/>
        <v>28.84</v>
      </c>
      <c r="H43" s="48">
        <f t="shared" si="3"/>
        <v>56.84</v>
      </c>
    </row>
    <row r="44" spans="3:8" ht="15">
      <c r="C44" s="60" t="s">
        <v>48</v>
      </c>
      <c r="D44" s="60" t="s">
        <v>77</v>
      </c>
      <c r="E44" s="61" t="s">
        <v>94</v>
      </c>
      <c r="F44" s="56">
        <v>20</v>
      </c>
      <c r="G44" s="48">
        <f t="shared" si="0"/>
        <v>20.6</v>
      </c>
      <c r="H44" s="48">
        <f t="shared" si="3"/>
        <v>40.6</v>
      </c>
    </row>
    <row r="45" spans="3:8" ht="15">
      <c r="C45" s="19" t="s">
        <v>48</v>
      </c>
      <c r="D45" s="19" t="s">
        <v>96</v>
      </c>
      <c r="E45" s="61" t="s">
        <v>97</v>
      </c>
      <c r="F45" s="26">
        <v>120</v>
      </c>
      <c r="G45" s="48">
        <f t="shared" si="0"/>
        <v>123.60000000000001</v>
      </c>
      <c r="H45" s="48">
        <f t="shared" ref="H45:H64" si="4">SUM(F45:G45)</f>
        <v>243.60000000000002</v>
      </c>
    </row>
    <row r="46" spans="3:8" ht="15">
      <c r="C46" s="19" t="s">
        <v>48</v>
      </c>
      <c r="D46" s="19" t="s">
        <v>98</v>
      </c>
      <c r="E46" s="61" t="s">
        <v>99</v>
      </c>
      <c r="F46" s="26">
        <v>20</v>
      </c>
      <c r="G46" s="48">
        <f t="shared" si="0"/>
        <v>20.6</v>
      </c>
      <c r="H46" s="48">
        <f t="shared" si="4"/>
        <v>40.6</v>
      </c>
    </row>
    <row r="47" spans="3:8" ht="15">
      <c r="C47" s="19" t="s">
        <v>48</v>
      </c>
      <c r="D47" s="19" t="s">
        <v>100</v>
      </c>
      <c r="E47" s="61" t="s">
        <v>101</v>
      </c>
      <c r="F47" s="26">
        <v>10</v>
      </c>
      <c r="G47" s="48">
        <f t="shared" si="0"/>
        <v>10.3</v>
      </c>
      <c r="H47" s="48">
        <f t="shared" si="4"/>
        <v>20.3</v>
      </c>
    </row>
    <row r="48" spans="3:8" ht="15">
      <c r="C48" s="19" t="s">
        <v>48</v>
      </c>
      <c r="D48" s="19" t="s">
        <v>102</v>
      </c>
      <c r="E48" s="61" t="s">
        <v>103</v>
      </c>
      <c r="F48" s="26">
        <v>150</v>
      </c>
      <c r="G48" s="48">
        <f t="shared" si="0"/>
        <v>154.5</v>
      </c>
      <c r="H48" s="48">
        <f t="shared" si="4"/>
        <v>304.5</v>
      </c>
    </row>
    <row r="49" spans="3:8" ht="15">
      <c r="C49" s="19" t="s">
        <v>48</v>
      </c>
      <c r="D49" s="19" t="s">
        <v>104</v>
      </c>
      <c r="E49" s="61" t="s">
        <v>105</v>
      </c>
      <c r="F49" s="26">
        <v>80</v>
      </c>
      <c r="G49" s="48">
        <f t="shared" si="0"/>
        <v>82.4</v>
      </c>
      <c r="H49" s="48">
        <f t="shared" si="4"/>
        <v>162.4</v>
      </c>
    </row>
    <row r="50" spans="3:8" ht="15">
      <c r="C50" s="19" t="s">
        <v>48</v>
      </c>
      <c r="D50" s="19" t="s">
        <v>106</v>
      </c>
      <c r="E50" s="61" t="s">
        <v>107</v>
      </c>
      <c r="F50" s="26">
        <v>50</v>
      </c>
      <c r="G50" s="48">
        <f t="shared" si="0"/>
        <v>51.5</v>
      </c>
      <c r="H50" s="48">
        <f t="shared" si="4"/>
        <v>101.5</v>
      </c>
    </row>
    <row r="51" spans="3:8" ht="15">
      <c r="C51" s="19" t="s">
        <v>48</v>
      </c>
      <c r="D51" s="19" t="s">
        <v>108</v>
      </c>
      <c r="E51" s="61" t="s">
        <v>109</v>
      </c>
      <c r="F51" s="26">
        <v>110</v>
      </c>
      <c r="G51" s="48">
        <f t="shared" si="0"/>
        <v>113.3</v>
      </c>
      <c r="H51" s="48">
        <f t="shared" si="4"/>
        <v>223.3</v>
      </c>
    </row>
    <row r="52" spans="3:8" ht="15">
      <c r="C52" s="19" t="s">
        <v>48</v>
      </c>
      <c r="D52" s="19" t="s">
        <v>110</v>
      </c>
      <c r="E52" s="61" t="s">
        <v>111</v>
      </c>
      <c r="F52" s="26">
        <v>90</v>
      </c>
      <c r="G52" s="48">
        <f t="shared" si="0"/>
        <v>92.7</v>
      </c>
      <c r="H52" s="48">
        <f t="shared" si="4"/>
        <v>182.7</v>
      </c>
    </row>
    <row r="53" spans="3:8" ht="15">
      <c r="C53" s="19" t="s">
        <v>48</v>
      </c>
      <c r="D53" s="19" t="s">
        <v>112</v>
      </c>
      <c r="E53" s="61" t="s">
        <v>113</v>
      </c>
      <c r="F53" s="26">
        <v>110</v>
      </c>
      <c r="G53" s="48">
        <f t="shared" si="0"/>
        <v>113.3</v>
      </c>
      <c r="H53" s="48">
        <f t="shared" si="4"/>
        <v>223.3</v>
      </c>
    </row>
    <row r="54" spans="3:8" ht="15">
      <c r="C54" s="19" t="s">
        <v>48</v>
      </c>
      <c r="D54" s="19" t="s">
        <v>114</v>
      </c>
      <c r="E54" s="61" t="s">
        <v>115</v>
      </c>
      <c r="F54" s="26">
        <v>50</v>
      </c>
      <c r="G54" s="48">
        <f t="shared" si="0"/>
        <v>51.5</v>
      </c>
      <c r="H54" s="48">
        <f t="shared" si="4"/>
        <v>101.5</v>
      </c>
    </row>
    <row r="55" spans="3:8" ht="15">
      <c r="C55" s="19" t="s">
        <v>48</v>
      </c>
      <c r="D55" s="19" t="s">
        <v>116</v>
      </c>
      <c r="E55" s="61" t="s">
        <v>117</v>
      </c>
      <c r="F55" s="26">
        <v>50</v>
      </c>
      <c r="G55" s="48">
        <f t="shared" si="0"/>
        <v>51.5</v>
      </c>
      <c r="H55" s="48">
        <f t="shared" si="4"/>
        <v>101.5</v>
      </c>
    </row>
    <row r="56" spans="3:8" ht="15">
      <c r="C56" s="19" t="s">
        <v>48</v>
      </c>
      <c r="D56" s="19" t="s">
        <v>106</v>
      </c>
      <c r="E56" s="61" t="s">
        <v>118</v>
      </c>
      <c r="F56" s="26">
        <v>320</v>
      </c>
      <c r="G56" s="48">
        <f t="shared" si="0"/>
        <v>329.6</v>
      </c>
      <c r="H56" s="48">
        <f t="shared" si="4"/>
        <v>649.6</v>
      </c>
    </row>
    <row r="57" spans="3:8" ht="15">
      <c r="C57" s="19" t="s">
        <v>48</v>
      </c>
      <c r="D57" s="19" t="s">
        <v>119</v>
      </c>
      <c r="E57" s="61" t="s">
        <v>120</v>
      </c>
      <c r="F57" s="26">
        <v>70</v>
      </c>
      <c r="G57" s="48">
        <f t="shared" si="0"/>
        <v>72.100000000000009</v>
      </c>
      <c r="H57" s="48">
        <f t="shared" si="4"/>
        <v>142.10000000000002</v>
      </c>
    </row>
    <row r="58" spans="3:8" ht="15">
      <c r="C58" s="19" t="s">
        <v>48</v>
      </c>
      <c r="D58" s="19" t="s">
        <v>121</v>
      </c>
      <c r="E58" s="61" t="s">
        <v>122</v>
      </c>
      <c r="F58" s="26">
        <v>10</v>
      </c>
      <c r="G58" s="48">
        <f t="shared" si="0"/>
        <v>10.3</v>
      </c>
      <c r="H58" s="48">
        <f t="shared" si="4"/>
        <v>20.3</v>
      </c>
    </row>
    <row r="59" spans="3:8" ht="15">
      <c r="C59" s="19" t="s">
        <v>48</v>
      </c>
      <c r="D59" s="19" t="s">
        <v>108</v>
      </c>
      <c r="E59" s="61" t="s">
        <v>123</v>
      </c>
      <c r="F59" s="26">
        <v>70</v>
      </c>
      <c r="G59" s="48">
        <f t="shared" si="0"/>
        <v>72.100000000000009</v>
      </c>
      <c r="H59" s="48">
        <f t="shared" si="4"/>
        <v>142.10000000000002</v>
      </c>
    </row>
    <row r="60" spans="3:8" ht="15">
      <c r="C60" s="19" t="s">
        <v>48</v>
      </c>
      <c r="D60" s="19" t="s">
        <v>124</v>
      </c>
      <c r="E60" s="61" t="s">
        <v>125</v>
      </c>
      <c r="F60" s="26">
        <v>50</v>
      </c>
      <c r="G60" s="48">
        <f t="shared" si="0"/>
        <v>51.5</v>
      </c>
      <c r="H60" s="48">
        <f t="shared" si="4"/>
        <v>101.5</v>
      </c>
    </row>
    <row r="61" spans="3:8" ht="15">
      <c r="C61" s="19" t="s">
        <v>48</v>
      </c>
      <c r="D61" s="19" t="s">
        <v>126</v>
      </c>
      <c r="E61" s="61" t="s">
        <v>127</v>
      </c>
      <c r="F61" s="26">
        <v>40</v>
      </c>
      <c r="G61" s="48">
        <f t="shared" si="0"/>
        <v>41.2</v>
      </c>
      <c r="H61" s="48">
        <f t="shared" si="4"/>
        <v>81.2</v>
      </c>
    </row>
    <row r="62" spans="3:8" ht="15">
      <c r="C62" s="19" t="s">
        <v>48</v>
      </c>
      <c r="D62" s="19" t="s">
        <v>128</v>
      </c>
      <c r="E62" s="61" t="s">
        <v>129</v>
      </c>
      <c r="F62" s="26">
        <v>10</v>
      </c>
      <c r="G62" s="48">
        <f t="shared" si="0"/>
        <v>10.3</v>
      </c>
      <c r="H62" s="48">
        <f t="shared" si="4"/>
        <v>20.3</v>
      </c>
    </row>
    <row r="63" spans="3:8" ht="15">
      <c r="C63" s="19" t="s">
        <v>48</v>
      </c>
      <c r="D63" s="19" t="s">
        <v>130</v>
      </c>
      <c r="E63" s="61" t="s">
        <v>131</v>
      </c>
      <c r="F63" s="26">
        <v>80</v>
      </c>
      <c r="G63" s="48">
        <f t="shared" si="0"/>
        <v>82.4</v>
      </c>
      <c r="H63" s="48">
        <f t="shared" si="4"/>
        <v>162.4</v>
      </c>
    </row>
    <row r="64" spans="3:8" ht="15">
      <c r="C64" s="19" t="s">
        <v>48</v>
      </c>
      <c r="D64" s="19" t="s">
        <v>132</v>
      </c>
      <c r="E64" s="61" t="s">
        <v>133</v>
      </c>
      <c r="F64" s="26">
        <v>80</v>
      </c>
      <c r="G64" s="48">
        <f t="shared" si="0"/>
        <v>82.4</v>
      </c>
      <c r="H64" s="48">
        <f t="shared" si="4"/>
        <v>162.4</v>
      </c>
    </row>
    <row r="65" spans="6:6">
      <c r="F65" s="26">
        <f>SUM(F21:F64)</f>
        <v>3084</v>
      </c>
    </row>
  </sheetData>
  <mergeCells count="8">
    <mergeCell ref="B8:B19"/>
    <mergeCell ref="A8:A1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2025-04-16T01:22:32Z</cp:lastPrinted>
  <dcterms:created xsi:type="dcterms:W3CDTF">2017-02-25T05:34:00Z</dcterms:created>
  <dcterms:modified xsi:type="dcterms:W3CDTF">2025-04-17T05:02:00Z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