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<sst xmlns="http://schemas.openxmlformats.org/spreadsheetml/2006/main" count="147" uniqueCount="86">
  <si>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</si>
  <si>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</si>
  <si>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</si>
  <si>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</si>
  <si>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sf3177489479514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</si>
  <si>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</si>
  <si>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</si>
  <si>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</si>
  <si>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</si>
  <si>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</si>
  <si>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</si>
  <si>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</si>
  <si>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</si>
  <si>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</si>
  <si>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</si>
  <si>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</si>
  <si>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</si>
  <si>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</si>
  <si>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</si>
  <si>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</si>
  <si>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</si>
  <si>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</si>
  <si>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</si>
  <si>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</si>
  <si>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</si>
  <si>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</si>
  <si>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</si>
  <si>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</si>
  <si>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</si>
  <si>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</si>
  <si>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5096-778</t>
  </si>
  <si>
    <t>800</t>
  </si>
  <si>
    <t>10-12</t>
  </si>
  <si>
    <t>1/2</t>
  </si>
  <si>
    <t>12</t>
  </si>
  <si>
    <t>12.4</t>
  </si>
  <si>
    <t>20*30*40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</si>
  <si>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</si>
  <si>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</si>
  <si>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</si>
  <si>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</si>
  <si>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</si>
  <si>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</si>
  <si>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</si>
  <si>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</si>
  <si>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</si>
  <si>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</si>
  <si>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712</t>
  </si>
  <si>
    <t>2/2</t>
  </si>
  <si>
    <t>16.8</t>
  </si>
  <si>
    <t>17.2</t>
  </si>
  <si>
    <t>30*40*50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</si>
  <si>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</si>
  <si>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</si>
  <si>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</si>
  <si>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</si>
  <si>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</si>
  <si>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</si>
  <si>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</si>
  <si>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</si>
  <si>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</si>
  <si>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</si>
  <si>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</si>
  <si>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</si>
  <si>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</si>
  <si>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12.4KG</t>
  </si>
  <si>
    <t>Made In China</t>
  </si>
  <si>
    <t>Net Weight（净重）</t>
  </si>
  <si>
    <t>12KG</t>
  </si>
  <si>
    <t>Remark（备注）</t>
  </si>
  <si>
    <t>17.2KG</t>
  </si>
  <si>
    <t>16.8KG</t>
  </si>
  <si>
    <t>05096778712011</t>
  </si>
  <si>
    <t>05096778712028</t>
  </si>
  <si>
    <t>05096778712035</t>
  </si>
  <si>
    <t>05096778712042</t>
  </si>
  <si>
    <t>05096778712080</t>
  </si>
  <si>
    <t>05096778712110</t>
  </si>
  <si>
    <t>05096778800015</t>
  </si>
  <si>
    <t>05096778800022</t>
  </si>
  <si>
    <t>05096778800039</t>
  </si>
  <si>
    <t>05096778800046</t>
  </si>
  <si>
    <t>05096778</t>
  </si>
  <si>
    <t>05096778800084</t>
  </si>
  <si>
    <t>05096778800114</t>
  </si>
  <si>
    <t>05096778800053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</si>
</sst>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0</xdr:row>
      <xdr:rowOff>304800</xdr:rowOff>
    </xdr:from>
    <xdr:to>
      <xdr:col>10</xdr:col>
      <xdr:colOff>104775</xdr:colOff>
      <xdr:row>4</xdr:row>
      <xdr:rowOff>19050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610350" y="304800"/>
          <a:ext cx="1438275" cy="904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6</xdr:row>
      <xdr:rowOff>209550</xdr:rowOff>
    </xdr:from>
    <xdr:to>
      <xdr:col>1</xdr:col>
      <xdr:colOff>1457325</xdr:colOff>
      <xdr:row>6</xdr:row>
      <xdr:rowOff>1162685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05025" y="3381375"/>
          <a:ext cx="1314450" cy="953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12</xdr:row>
      <xdr:rowOff>76200</xdr:rowOff>
    </xdr:from>
    <xdr:to>
      <xdr:col>0</xdr:col>
      <xdr:colOff>1829433</xdr:colOff>
      <xdr:row>12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57150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13</xdr:row>
      <xdr:rowOff>133350</xdr:rowOff>
    </xdr:from>
    <xdr:to>
      <xdr:col>2</xdr:col>
      <xdr:colOff>1562100</xdr:colOff>
      <xdr:row>14</xdr:row>
      <xdr:rowOff>82550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64833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1762760</xdr:colOff>
      <xdr:row>16</xdr:row>
      <xdr:rowOff>231775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68580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18</xdr:row>
      <xdr:rowOff>314325</xdr:rowOff>
    </xdr:from>
    <xdr:to>
      <xdr:col>1</xdr:col>
      <xdr:colOff>1438275</xdr:colOff>
      <xdr:row>18</xdr:row>
      <xdr:rowOff>1323975</xdr:rowOff>
    </xdr:to>
    <xdr:pic>
      <xdr:nvPicPr>
        <xdr:cNvPr id="11" name="图片 10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209800" y="9124950"/>
          <a:ext cx="1190625" cy="10096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tabSelected="1" topLeftCell="A4" workbookViewId="0">
      <selection activeCell="O19" sqref="O19"/>
    </sheetView>
  </sheetViews>
  <sheetFormatPr defaultColWidth="9" defaultRowHeight="13.5"/>
  <cols>
    <col min="1" max="1" width="9.625" customWidth="1"/>
    <col min="2" max="2" width="22.625" customWidth="1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3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  <c r="M2" s="67"/>
    </row>
    <row r="3" s="1" customFormat="1" ht="26.25" spans="1:12">
      <c r="A3" s="26"/>
      <c r="B3" s="26"/>
      <c r="C3" s="26"/>
      <c r="D3" s="26" t="s">
        <v>2</v>
      </c>
      <c r="E3" s="27">
        <v>45764</v>
      </c>
      <c r="F3" s="27"/>
      <c r="G3" s="28"/>
      <c r="H3" s="29"/>
      <c r="I3" s="68"/>
      <c r="J3" s="69"/>
      <c r="K3" s="6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70"/>
      <c r="J4" s="71"/>
      <c r="K4" s="71"/>
      <c r="L4" s="7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68"/>
      <c r="J5" s="69"/>
      <c r="K5" s="6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15" spans="1:12">
      <c r="A8" s="49"/>
      <c r="B8" s="50" t="s">
        <v>29</v>
      </c>
      <c r="C8" s="51" t="s">
        <v>30</v>
      </c>
      <c r="D8" s="52" t="s">
        <v>31</v>
      </c>
      <c r="E8" s="53" t="s">
        <v>32</v>
      </c>
      <c r="F8" s="54">
        <v>717</v>
      </c>
      <c r="G8" s="54">
        <f>F8*0.05</f>
        <v>35.85</v>
      </c>
      <c r="H8" s="54">
        <f>F8+G8</f>
        <v>752.85</v>
      </c>
      <c r="I8" s="72" t="s">
        <v>33</v>
      </c>
      <c r="J8" s="61" t="s">
        <v>34</v>
      </c>
      <c r="K8" s="61" t="s">
        <v>35</v>
      </c>
      <c r="L8" s="61" t="s">
        <v>36</v>
      </c>
    </row>
    <row r="9" s="19" customFormat="1" ht="15" spans="1:12">
      <c r="A9" s="55"/>
      <c r="B9" s="56"/>
      <c r="C9" s="57"/>
      <c r="D9" s="58"/>
      <c r="E9" s="53" t="s">
        <v>37</v>
      </c>
      <c r="F9" s="54">
        <v>62</v>
      </c>
      <c r="G9" s="54">
        <f t="shared" ref="G9:G29" si="0">F9*0.05</f>
        <v>3.1</v>
      </c>
      <c r="H9" s="54">
        <f t="shared" ref="H9:H29" si="1">F9+G9</f>
        <v>65.1</v>
      </c>
      <c r="I9" s="72"/>
      <c r="J9" s="61"/>
      <c r="K9" s="61"/>
      <c r="L9" s="61"/>
    </row>
    <row r="10" s="19" customFormat="1" ht="15" spans="1:12">
      <c r="A10" s="55"/>
      <c r="B10" s="56"/>
      <c r="C10" s="57"/>
      <c r="D10" s="58"/>
      <c r="E10" s="53" t="s">
        <v>38</v>
      </c>
      <c r="F10" s="54">
        <v>3150</v>
      </c>
      <c r="G10" s="54">
        <f t="shared" si="0"/>
        <v>157.5</v>
      </c>
      <c r="H10" s="54">
        <f t="shared" si="1"/>
        <v>3307.5</v>
      </c>
      <c r="I10" s="72"/>
      <c r="J10" s="61"/>
      <c r="K10" s="61"/>
      <c r="L10" s="61"/>
    </row>
    <row r="11" s="19" customFormat="1" ht="15" spans="1:12">
      <c r="A11" s="55"/>
      <c r="B11" s="56"/>
      <c r="C11" s="59"/>
      <c r="D11" s="58"/>
      <c r="E11" s="53" t="s">
        <v>39</v>
      </c>
      <c r="F11" s="54">
        <v>3846</v>
      </c>
      <c r="G11" s="54">
        <f t="shared" si="0"/>
        <v>192.3</v>
      </c>
      <c r="H11" s="54">
        <f t="shared" si="1"/>
        <v>4038.3</v>
      </c>
      <c r="I11" s="72"/>
      <c r="J11" s="61"/>
      <c r="K11" s="61"/>
      <c r="L11" s="61"/>
    </row>
    <row r="12" s="19" customFormat="1" ht="15" spans="1:12">
      <c r="A12" s="55"/>
      <c r="B12" s="56"/>
      <c r="C12" s="59"/>
      <c r="D12" s="58"/>
      <c r="E12" s="53" t="s">
        <v>40</v>
      </c>
      <c r="F12" s="54">
        <v>2927</v>
      </c>
      <c r="G12" s="54">
        <f t="shared" si="0"/>
        <v>146.35</v>
      </c>
      <c r="H12" s="54">
        <f t="shared" si="1"/>
        <v>3073.35</v>
      </c>
      <c r="I12" s="72"/>
      <c r="J12" s="61"/>
      <c r="K12" s="61"/>
      <c r="L12" s="61"/>
    </row>
    <row r="13" s="19" customFormat="1" ht="15" spans="1:12">
      <c r="A13" s="55"/>
      <c r="B13" s="56"/>
      <c r="C13" s="59"/>
      <c r="D13" s="58"/>
      <c r="E13" s="53" t="s">
        <v>41</v>
      </c>
      <c r="F13" s="54">
        <v>1420</v>
      </c>
      <c r="G13" s="54">
        <f t="shared" si="0"/>
        <v>71</v>
      </c>
      <c r="H13" s="54">
        <f t="shared" si="1"/>
        <v>1491</v>
      </c>
      <c r="I13" s="72"/>
      <c r="J13" s="61"/>
      <c r="K13" s="61"/>
      <c r="L13" s="61"/>
    </row>
    <row r="14" s="19" customFormat="1" ht="15" spans="1:12">
      <c r="A14" s="55"/>
      <c r="B14" s="56"/>
      <c r="C14" s="59"/>
      <c r="D14" s="58"/>
      <c r="E14" s="53" t="s">
        <v>42</v>
      </c>
      <c r="F14" s="54">
        <v>478</v>
      </c>
      <c r="G14" s="54">
        <f t="shared" si="0"/>
        <v>23.9</v>
      </c>
      <c r="H14" s="54">
        <f t="shared" si="1"/>
        <v>501.9</v>
      </c>
      <c r="I14" s="72"/>
      <c r="J14" s="61"/>
      <c r="K14" s="61"/>
      <c r="L14" s="61"/>
    </row>
    <row r="15" s="19" customFormat="1" ht="51" customHeight="1" spans="1:12">
      <c r="A15" s="8"/>
      <c r="B15" s="60" t="s">
        <v>43</v>
      </c>
      <c r="C15" s="10" t="s">
        <v>30</v>
      </c>
      <c r="D15" s="61" t="s">
        <v>31</v>
      </c>
      <c r="E15" s="62"/>
      <c r="F15" s="63">
        <f>SUM(F8:F14)</f>
        <v>12600</v>
      </c>
      <c r="G15" s="54">
        <f t="shared" si="0"/>
        <v>630</v>
      </c>
      <c r="H15" s="54">
        <f t="shared" si="1"/>
        <v>13230</v>
      </c>
      <c r="I15" s="72"/>
      <c r="J15" s="61"/>
      <c r="K15" s="61"/>
      <c r="L15" s="61"/>
    </row>
    <row r="16" s="19" customFormat="1" ht="49" customHeight="1" spans="1:12">
      <c r="A16" s="8"/>
      <c r="B16" s="60" t="s">
        <v>44</v>
      </c>
      <c r="C16" s="10" t="s">
        <v>30</v>
      </c>
      <c r="D16" s="61" t="s">
        <v>31</v>
      </c>
      <c r="E16" s="62"/>
      <c r="F16" s="63">
        <f>SUM(F15:F15)</f>
        <v>12600</v>
      </c>
      <c r="G16" s="54">
        <f t="shared" si="0"/>
        <v>630</v>
      </c>
      <c r="H16" s="54">
        <f t="shared" si="1"/>
        <v>13230</v>
      </c>
      <c r="I16" s="72"/>
      <c r="J16" s="61"/>
      <c r="K16" s="61"/>
      <c r="L16" s="61"/>
    </row>
    <row r="17" s="19" customFormat="1" ht="49" customHeight="1" spans="1:12">
      <c r="A17" s="8"/>
      <c r="B17" s="60" t="s">
        <v>45</v>
      </c>
      <c r="C17" s="10" t="s">
        <v>30</v>
      </c>
      <c r="D17" s="61" t="s">
        <v>31</v>
      </c>
      <c r="E17" s="62"/>
      <c r="F17" s="63">
        <f>SUM(F16:F16)</f>
        <v>12600</v>
      </c>
      <c r="G17" s="54">
        <f t="shared" si="0"/>
        <v>630</v>
      </c>
      <c r="H17" s="54">
        <f t="shared" si="1"/>
        <v>13230</v>
      </c>
      <c r="I17" s="72"/>
      <c r="J17" s="61"/>
      <c r="K17" s="61"/>
      <c r="L17" s="61"/>
    </row>
    <row r="18" s="19" customFormat="1" ht="45" customHeight="1" spans="1:12">
      <c r="A18" s="8"/>
      <c r="B18" s="60" t="s">
        <v>46</v>
      </c>
      <c r="C18" s="10" t="s">
        <v>30</v>
      </c>
      <c r="D18" s="61" t="s">
        <v>31</v>
      </c>
      <c r="E18" s="62"/>
      <c r="F18" s="63">
        <f>SUM(F16:F16)</f>
        <v>12600</v>
      </c>
      <c r="G18" s="54">
        <f t="shared" si="0"/>
        <v>630</v>
      </c>
      <c r="H18" s="54">
        <f t="shared" si="1"/>
        <v>13230</v>
      </c>
      <c r="I18" s="72"/>
      <c r="J18" s="61"/>
      <c r="K18" s="61"/>
      <c r="L18" s="61"/>
    </row>
    <row r="19" s="19" customFormat="1" ht="15" spans="1:12">
      <c r="A19" s="49"/>
      <c r="B19" s="50" t="s">
        <v>29</v>
      </c>
      <c r="C19" s="51" t="s">
        <v>30</v>
      </c>
      <c r="D19" s="52" t="s">
        <v>47</v>
      </c>
      <c r="E19" s="53" t="s">
        <v>32</v>
      </c>
      <c r="F19" s="54">
        <v>1287</v>
      </c>
      <c r="G19" s="54">
        <f t="shared" si="0"/>
        <v>64.35</v>
      </c>
      <c r="H19" s="54">
        <f t="shared" si="1"/>
        <v>1351.35</v>
      </c>
      <c r="I19" s="72" t="s">
        <v>48</v>
      </c>
      <c r="J19" s="61" t="s">
        <v>49</v>
      </c>
      <c r="K19" s="61" t="s">
        <v>50</v>
      </c>
      <c r="L19" s="61" t="s">
        <v>51</v>
      </c>
    </row>
    <row r="20" s="19" customFormat="1" ht="15" spans="1:12">
      <c r="A20" s="55"/>
      <c r="B20" s="56"/>
      <c r="C20" s="57"/>
      <c r="D20" s="58"/>
      <c r="E20" s="53" t="s">
        <v>37</v>
      </c>
      <c r="F20" s="54">
        <v>1067</v>
      </c>
      <c r="G20" s="54">
        <f t="shared" si="0"/>
        <v>53.35</v>
      </c>
      <c r="H20" s="54">
        <f t="shared" si="1"/>
        <v>1120.35</v>
      </c>
      <c r="I20" s="72"/>
      <c r="J20" s="61"/>
      <c r="K20" s="61"/>
      <c r="L20" s="61"/>
    </row>
    <row r="21" s="19" customFormat="1" ht="15" spans="1:12">
      <c r="A21" s="55"/>
      <c r="B21" s="56"/>
      <c r="C21" s="57"/>
      <c r="D21" s="58"/>
      <c r="E21" s="53" t="s">
        <v>38</v>
      </c>
      <c r="F21" s="54">
        <v>5442</v>
      </c>
      <c r="G21" s="54">
        <f t="shared" si="0"/>
        <v>272.1</v>
      </c>
      <c r="H21" s="54">
        <f t="shared" si="1"/>
        <v>5714.1</v>
      </c>
      <c r="I21" s="72"/>
      <c r="J21" s="61"/>
      <c r="K21" s="61"/>
      <c r="L21" s="61"/>
    </row>
    <row r="22" s="19" customFormat="1" ht="15" spans="1:12">
      <c r="A22" s="55"/>
      <c r="B22" s="56"/>
      <c r="C22" s="59"/>
      <c r="D22" s="58"/>
      <c r="E22" s="53" t="s">
        <v>39</v>
      </c>
      <c r="F22" s="54">
        <v>5504</v>
      </c>
      <c r="G22" s="54">
        <f t="shared" si="0"/>
        <v>275.2</v>
      </c>
      <c r="H22" s="54">
        <f t="shared" si="1"/>
        <v>5779.2</v>
      </c>
      <c r="I22" s="72"/>
      <c r="J22" s="61"/>
      <c r="K22" s="61"/>
      <c r="L22" s="61"/>
    </row>
    <row r="23" s="19" customFormat="1" ht="15" spans="1:12">
      <c r="A23" s="55"/>
      <c r="B23" s="56"/>
      <c r="C23" s="59"/>
      <c r="D23" s="58"/>
      <c r="E23" s="53" t="s">
        <v>40</v>
      </c>
      <c r="F23" s="54">
        <v>3518</v>
      </c>
      <c r="G23" s="54">
        <f t="shared" si="0"/>
        <v>175.9</v>
      </c>
      <c r="H23" s="54">
        <f t="shared" si="1"/>
        <v>3693.9</v>
      </c>
      <c r="I23" s="72"/>
      <c r="J23" s="61"/>
      <c r="K23" s="61"/>
      <c r="L23" s="61"/>
    </row>
    <row r="24" s="19" customFormat="1" ht="15" spans="1:12">
      <c r="A24" s="55"/>
      <c r="B24" s="56"/>
      <c r="C24" s="59"/>
      <c r="D24" s="58"/>
      <c r="E24" s="53" t="s">
        <v>41</v>
      </c>
      <c r="F24" s="54">
        <v>1032</v>
      </c>
      <c r="G24" s="54">
        <f t="shared" si="0"/>
        <v>51.6</v>
      </c>
      <c r="H24" s="54">
        <f t="shared" si="1"/>
        <v>1083.6</v>
      </c>
      <c r="I24" s="72"/>
      <c r="J24" s="61"/>
      <c r="K24" s="61"/>
      <c r="L24" s="61"/>
    </row>
    <row r="25" s="19" customFormat="1" ht="60" customHeight="1" spans="1:12">
      <c r="A25" s="8"/>
      <c r="B25" s="60" t="s">
        <v>43</v>
      </c>
      <c r="C25" s="10" t="s">
        <v>30</v>
      </c>
      <c r="D25" s="61" t="s">
        <v>47</v>
      </c>
      <c r="E25" s="62"/>
      <c r="F25" s="63">
        <f>SUM(F19:F24)</f>
        <v>17850</v>
      </c>
      <c r="G25" s="54">
        <f t="shared" si="0"/>
        <v>892.5</v>
      </c>
      <c r="H25" s="54">
        <f t="shared" si="1"/>
        <v>18742.5</v>
      </c>
      <c r="I25" s="72"/>
      <c r="J25" s="61"/>
      <c r="K25" s="61"/>
      <c r="L25" s="61"/>
    </row>
    <row r="26" s="19" customFormat="1" ht="60" customHeight="1" spans="1:12">
      <c r="A26" s="8"/>
      <c r="B26" s="60" t="s">
        <v>44</v>
      </c>
      <c r="C26" s="10" t="s">
        <v>30</v>
      </c>
      <c r="D26" s="61" t="s">
        <v>47</v>
      </c>
      <c r="E26" s="62"/>
      <c r="F26" s="63">
        <f>SUM(F25:F25)</f>
        <v>17850</v>
      </c>
      <c r="G26" s="54">
        <f t="shared" si="0"/>
        <v>892.5</v>
      </c>
      <c r="H26" s="54">
        <f t="shared" si="1"/>
        <v>18742.5</v>
      </c>
      <c r="I26" s="72"/>
      <c r="J26" s="61"/>
      <c r="K26" s="61"/>
      <c r="L26" s="61"/>
    </row>
    <row r="27" s="19" customFormat="1" ht="60" customHeight="1" spans="1:12">
      <c r="A27" s="8"/>
      <c r="B27" s="60" t="s">
        <v>45</v>
      </c>
      <c r="C27" s="10" t="s">
        <v>30</v>
      </c>
      <c r="D27" s="61" t="s">
        <v>47</v>
      </c>
      <c r="E27" s="62"/>
      <c r="F27" s="63">
        <f>SUM(F26:F26)</f>
        <v>17850</v>
      </c>
      <c r="G27" s="54">
        <f t="shared" si="0"/>
        <v>892.5</v>
      </c>
      <c r="H27" s="54">
        <f t="shared" si="1"/>
        <v>18742.5</v>
      </c>
      <c r="I27" s="72"/>
      <c r="J27" s="61"/>
      <c r="K27" s="61"/>
      <c r="L27" s="61"/>
    </row>
    <row r="28" s="19" customFormat="1" ht="60" customHeight="1" spans="1:12">
      <c r="A28" s="8"/>
      <c r="B28" s="60" t="s">
        <v>46</v>
      </c>
      <c r="C28" s="10" t="s">
        <v>30</v>
      </c>
      <c r="D28" s="61" t="s">
        <v>47</v>
      </c>
      <c r="E28" s="62"/>
      <c r="F28" s="63">
        <f>SUM(F26:F26)</f>
        <v>17850</v>
      </c>
      <c r="G28" s="54">
        <f t="shared" si="0"/>
        <v>892.5</v>
      </c>
      <c r="H28" s="54">
        <f t="shared" si="1"/>
        <v>18742.5</v>
      </c>
      <c r="I28" s="72"/>
      <c r="J28" s="61"/>
      <c r="K28" s="61"/>
      <c r="L28" s="61"/>
    </row>
    <row r="29" s="19" customFormat="1" ht="15" spans="1:12">
      <c r="A29" s="64" t="s">
        <v>52</v>
      </c>
      <c r="B29" s="65"/>
      <c r="C29" s="65"/>
      <c r="D29" s="61"/>
      <c r="E29" s="65"/>
      <c r="F29" s="66">
        <f>SUM(F8:F28)</f>
        <v>152250</v>
      </c>
      <c r="G29" s="54">
        <f t="shared" si="0"/>
        <v>7612.5</v>
      </c>
      <c r="H29" s="54">
        <f t="shared" si="1"/>
        <v>159862.5</v>
      </c>
      <c r="I29" s="73"/>
      <c r="J29" s="73"/>
      <c r="K29" s="73"/>
      <c r="L29" s="73"/>
    </row>
  </sheetData>
  <mergeCells count="20">
    <mergeCell ref="A1:L1"/>
    <mergeCell ref="A2:L2"/>
    <mergeCell ref="E3:F3"/>
    <mergeCell ref="E4:F4"/>
    <mergeCell ref="A8:A14"/>
    <mergeCell ref="A19:A24"/>
    <mergeCell ref="B8:B14"/>
    <mergeCell ref="B19:B24"/>
    <mergeCell ref="C8:C14"/>
    <mergeCell ref="C19:C24"/>
    <mergeCell ref="D8:D14"/>
    <mergeCell ref="D19:D24"/>
    <mergeCell ref="I8:I18"/>
    <mergeCell ref="I19:I28"/>
    <mergeCell ref="J8:J18"/>
    <mergeCell ref="J19:J28"/>
    <mergeCell ref="K8:K18"/>
    <mergeCell ref="K19:K28"/>
    <mergeCell ref="L8:L18"/>
    <mergeCell ref="L19:L28"/>
  </mergeCells>
  <pageMargins left="0.7" right="0.7" top="0.75" bottom="0.75" header="0.3" footer="0.3"/>
  <pageSetup paperSize="9" scale="73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opLeftCell="A18" workbookViewId="0">
      <selection activeCell="E50" sqref="E50"/>
    </sheetView>
  </sheetViews>
  <sheetFormatPr defaultColWidth="9" defaultRowHeight="13.5" outlineLevelCol="4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53</v>
      </c>
      <c r="B2" s="6"/>
      <c r="C2" s="7"/>
    </row>
    <row r="3" s="1" customFormat="1" ht="15.75" spans="1:3">
      <c r="A3" s="5" t="s">
        <v>54</v>
      </c>
      <c r="B3" s="8"/>
      <c r="C3" s="9"/>
    </row>
    <row r="4" s="1" customFormat="1" ht="15.75" spans="1:3">
      <c r="A4" s="5" t="s">
        <v>55</v>
      </c>
      <c r="B4" s="10" t="s">
        <v>30</v>
      </c>
      <c r="C4" s="9"/>
    </row>
    <row r="5" s="1" customFormat="1" ht="108" customHeight="1" spans="1:3">
      <c r="A5" s="5" t="s">
        <v>56</v>
      </c>
      <c r="B5" s="11" t="s">
        <v>57</v>
      </c>
      <c r="C5" s="12" t="s">
        <v>58</v>
      </c>
    </row>
    <row r="6" s="1" customFormat="1" ht="14.25" spans="1:3">
      <c r="A6" s="5" t="s">
        <v>59</v>
      </c>
      <c r="B6" s="13" t="s">
        <v>60</v>
      </c>
      <c r="C6" s="14" t="s">
        <v>33</v>
      </c>
    </row>
    <row r="7" s="1" customFormat="1" ht="123" customHeight="1" spans="1:3">
      <c r="A7" s="5" t="s">
        <v>61</v>
      </c>
      <c r="B7" s="13"/>
      <c r="C7" s="14"/>
    </row>
    <row r="8" s="1" customFormat="1" ht="14.25" spans="1:3">
      <c r="A8" s="5" t="s">
        <v>62</v>
      </c>
      <c r="B8" s="15" t="s">
        <v>36</v>
      </c>
      <c r="C8" s="16" t="s">
        <v>63</v>
      </c>
    </row>
    <row r="9" s="1" customFormat="1" ht="14.25" spans="1:3">
      <c r="A9" s="5" t="s">
        <v>64</v>
      </c>
      <c r="B9" s="17" t="s">
        <v>65</v>
      </c>
      <c r="C9" s="9" t="s">
        <v>66</v>
      </c>
    </row>
    <row r="10" s="1" customFormat="1" ht="14.25" spans="1:3">
      <c r="A10" s="5" t="s">
        <v>67</v>
      </c>
      <c r="B10" s="17" t="s">
        <v>68</v>
      </c>
      <c r="C10" s="9"/>
    </row>
    <row r="11" s="1" customFormat="1" ht="14.25" spans="1:3">
      <c r="A11" s="5" t="s">
        <v>69</v>
      </c>
      <c r="B11" s="17"/>
      <c r="C11" s="18"/>
    </row>
    <row r="12" ht="14.25"/>
    <row r="13" s="1" customFormat="1" ht="56" customHeight="1" spans="1:3">
      <c r="A13" s="2"/>
      <c r="B13" s="3"/>
      <c r="C13" s="4"/>
    </row>
    <row r="14" s="1" customFormat="1" ht="40" customHeight="1" spans="1:3">
      <c r="A14" s="5" t="s">
        <v>53</v>
      </c>
      <c r="B14" s="6"/>
      <c r="C14" s="7"/>
    </row>
    <row r="15" s="1" customFormat="1" ht="15.75" spans="1:3">
      <c r="A15" s="5" t="s">
        <v>54</v>
      </c>
      <c r="B15" s="8"/>
      <c r="C15" s="9"/>
    </row>
    <row r="16" s="1" customFormat="1" ht="15.75" spans="1:3">
      <c r="A16" s="5" t="s">
        <v>55</v>
      </c>
      <c r="B16" s="10" t="s">
        <v>30</v>
      </c>
      <c r="C16" s="9"/>
    </row>
    <row r="17" s="1" customFormat="1" ht="108" customHeight="1" spans="1:3">
      <c r="A17" s="5" t="s">
        <v>56</v>
      </c>
      <c r="B17" s="11" t="s">
        <v>57</v>
      </c>
      <c r="C17" s="12" t="s">
        <v>58</v>
      </c>
    </row>
    <row r="18" s="1" customFormat="1" ht="14.25" spans="1:3">
      <c r="A18" s="5" t="s">
        <v>59</v>
      </c>
      <c r="B18" s="13" t="s">
        <v>60</v>
      </c>
      <c r="C18" s="14" t="s">
        <v>48</v>
      </c>
    </row>
    <row r="19" s="1" customFormat="1" ht="123" customHeight="1" spans="1:3">
      <c r="A19" s="5" t="s">
        <v>61</v>
      </c>
      <c r="B19" s="13"/>
      <c r="C19" s="14"/>
    </row>
    <row r="20" s="1" customFormat="1" ht="14.25" spans="1:3">
      <c r="A20" s="5" t="s">
        <v>62</v>
      </c>
      <c r="B20" s="15" t="s">
        <v>51</v>
      </c>
      <c r="C20" s="16" t="s">
        <v>63</v>
      </c>
    </row>
    <row r="21" s="1" customFormat="1" ht="14.25" spans="1:3">
      <c r="A21" s="5" t="s">
        <v>64</v>
      </c>
      <c r="B21" s="17" t="s">
        <v>70</v>
      </c>
      <c r="C21" s="9" t="s">
        <v>66</v>
      </c>
    </row>
    <row r="22" s="1" customFormat="1" ht="14.25" spans="1:3">
      <c r="A22" s="5" t="s">
        <v>67</v>
      </c>
      <c r="B22" s="17" t="s">
        <v>71</v>
      </c>
      <c r="C22" s="9"/>
    </row>
    <row r="23" s="1" customFormat="1" ht="14.25" spans="1:5">
      <c r="A23" s="5" t="s">
        <v>69</v>
      </c>
      <c r="B23" s="17"/>
      <c r="C23" s="18"/>
      <c r="E23" s="74" t="s">
        <v>72</v>
      </c>
    </row>
    <row r="24" spans="5:5">
      <c r="E24" s="74" t="s">
        <v>73</v>
      </c>
    </row>
    <row r="25" spans="5:5">
      <c r="E25" s="74" t="s">
        <v>74</v>
      </c>
    </row>
    <row r="26" spans="5:5">
      <c r="E26" s="74" t="s">
        <v>75</v>
      </c>
    </row>
    <row r="27" spans="5:5">
      <c r="E27" s="74" t="s">
        <v>76</v>
      </c>
    </row>
    <row r="28" spans="5:5">
      <c r="E28" s="74" t="s">
        <v>77</v>
      </c>
    </row>
    <row r="29" spans="5:5">
      <c r="E29" s="74" t="s">
        <v>72</v>
      </c>
    </row>
    <row r="30" spans="5:5">
      <c r="E30" s="74" t="s">
        <v>73</v>
      </c>
    </row>
    <row r="31" spans="5:5">
      <c r="E31" s="74" t="s">
        <v>74</v>
      </c>
    </row>
    <row r="32" spans="5:5">
      <c r="E32" s="74" t="s">
        <v>75</v>
      </c>
    </row>
    <row r="33" spans="5:5">
      <c r="E33" s="74" t="s">
        <v>76</v>
      </c>
    </row>
    <row r="34" spans="5:5">
      <c r="E34" s="74" t="s">
        <v>77</v>
      </c>
    </row>
    <row r="36" spans="5:5">
      <c r="E36" s="74" t="s">
        <v>78</v>
      </c>
    </row>
    <row r="37" spans="5:5">
      <c r="E37" s="74" t="s">
        <v>79</v>
      </c>
    </row>
    <row r="38" spans="5:5">
      <c r="E38" s="74" t="s">
        <v>80</v>
      </c>
    </row>
    <row r="39" spans="5:5">
      <c r="E39" s="74" t="s">
        <v>81</v>
      </c>
    </row>
    <row r="40" spans="5:5">
      <c r="E40" s="74" t="s">
        <v>82</v>
      </c>
    </row>
    <row r="41" spans="5:5">
      <c r="E41" s="74" t="s">
        <v>83</v>
      </c>
    </row>
    <row r="42" spans="5:5">
      <c r="E42" s="74" t="s">
        <v>84</v>
      </c>
    </row>
    <row r="43" spans="5:5">
      <c r="E43" s="74" t="s">
        <v>78</v>
      </c>
    </row>
    <row r="44" spans="5:5">
      <c r="E44" s="74" t="s">
        <v>79</v>
      </c>
    </row>
    <row r="45" spans="5:5">
      <c r="E45" s="74" t="s">
        <v>80</v>
      </c>
    </row>
    <row r="46" spans="5:5">
      <c r="E46" s="74" t="s">
        <v>81</v>
      </c>
    </row>
    <row r="47" spans="5:5">
      <c r="E47" s="74" t="s">
        <v>85</v>
      </c>
    </row>
    <row r="48" spans="5:5">
      <c r="E48" s="74" t="s">
        <v>83</v>
      </c>
    </row>
    <row r="49" spans="5:5">
      <c r="E49" s="74" t="s">
        <v>84</v>
      </c>
    </row>
  </sheetData>
  <mergeCells count="8">
    <mergeCell ref="A1:C1"/>
    <mergeCell ref="A13:C13"/>
    <mergeCell ref="C3:C4"/>
    <mergeCell ref="C6:C7"/>
    <mergeCell ref="C9:C11"/>
    <mergeCell ref="C15:C16"/>
    <mergeCell ref="C18:C19"/>
    <mergeCell ref="C21:C23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2025-04-17T10:26:08Z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4D9C3278B5AE46A28930C290562359AE_12</vt:lpwstr>
  </property>
</Properties>
</file>