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<sst xmlns="http://schemas.openxmlformats.org/spreadsheetml/2006/main" count="79" uniqueCount="54">
  <si>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</si>
  <si>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</si>
  <si>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</si>
  <si>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Alice 13764005563 上海市上海市闵行区兴梅路485号中环科技园12楼1213室 中通73550437903226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</si>
  <si>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</si>
  <si>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</si>
  <si>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</si>
  <si>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</si>
  <si>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</si>
  <si>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</si>
  <si>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</si>
  <si>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</si>
  <si>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</si>
  <si>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</si>
  <si>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</si>
  <si>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</si>
  <si>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</si>
  <si>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</si>
  <si>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</si>
  <si>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</si>
  <si>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</si>
  <si>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</si>
  <si>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</si>
  <si>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</si>
  <si>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</si>
  <si>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P25030290</t>
  </si>
  <si>
    <t xml:space="preserve">21 AULTH09845                                     </t>
  </si>
  <si>
    <t xml:space="preserve">S25030102 </t>
  </si>
  <si>
    <t xml:space="preserve">F3396AX                                                                                             </t>
  </si>
  <si>
    <t>27*21*29</t>
  </si>
  <si>
    <t>总计</t>
  </si>
  <si>
    <t>颜色</t>
  </si>
  <si>
    <t>尺码</t>
  </si>
  <si>
    <t>生产数</t>
  </si>
  <si>
    <t>尺码段</t>
  </si>
  <si>
    <t>PO号</t>
  </si>
  <si>
    <t>款号</t>
  </si>
  <si>
    <t>BN530 - BROWN</t>
  </si>
  <si>
    <t>XS</t>
  </si>
  <si>
    <t>全码</t>
  </si>
  <si>
    <t>无价格</t>
  </si>
  <si>
    <t>1606656</t>
  </si>
  <si>
    <t>F3396AX</t>
  </si>
  <si>
    <t>S</t>
  </si>
  <si>
    <t>M</t>
  </si>
  <si>
    <t>L</t>
  </si>
  <si>
    <t>XL</t>
  </si>
  <si>
    <t>无S M L XL</t>
  </si>
  <si>
    <t>1606666,1606669,1606672,1606674</t>
  </si>
  <si>
    <t>无XS</t>
  </si>
  <si>
    <t>有价格</t>
  </si>
  <si>
    <t>1606625,1606627,1606629,1606631,1606637,1606639,1606650,1606653,1606654,1606655,1606659,1606660,1606661,1606662,1606663,1606664,1606665</t>
  </si>
  <si>
    <t>WT2 - WHITE (001)</t>
  </si>
  <si>
    <t>1606625,1606627,1606629,1606631,1606632,1606634,1606637,1606639,1606642,1606645,1606648,1606650,1606652,1606653,1606654,1606655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</si>
</sst>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I7" sqref="I7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45764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36" t="s">
        <v>11</v>
      </c>
      <c r="J6" s="36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37" t="s">
        <v>22</v>
      </c>
      <c r="J7" s="37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8" t="s">
        <v>27</v>
      </c>
      <c r="D8" s="28" t="s">
        <v>28</v>
      </c>
      <c r="E8" s="27">
        <v>7173</v>
      </c>
      <c r="F8" s="27"/>
      <c r="G8" s="27">
        <v>7338</v>
      </c>
      <c r="H8" s="29">
        <v>1</v>
      </c>
      <c r="I8" s="27"/>
      <c r="J8" s="27">
        <v>7.8</v>
      </c>
      <c r="K8" s="27" t="s">
        <v>29</v>
      </c>
    </row>
    <row r="9" spans="1:11">
      <c r="A9" s="27" t="s">
        <v>30</v>
      </c>
      <c r="B9" s="27"/>
      <c r="C9" s="27"/>
      <c r="D9" s="27"/>
      <c r="E9" s="27">
        <f>SUM(E8:E8)</f>
        <v>7173</v>
      </c>
      <c r="F9" s="27"/>
      <c r="G9" s="27">
        <f>SUM(G8:G8)</f>
        <v>7338</v>
      </c>
      <c r="H9" s="29">
        <f>SUM(H8:H8)</f>
        <v>1</v>
      </c>
      <c r="I9" s="27"/>
      <c r="J9" s="27">
        <f>SUM(J8:J8)</f>
        <v>7.8</v>
      </c>
      <c r="K9" s="27"/>
    </row>
    <row r="12" spans="1:8">
      <c r="A12" s="27" t="s">
        <v>31</v>
      </c>
      <c r="B12" s="27" t="s">
        <v>32</v>
      </c>
      <c r="C12" s="30" t="s">
        <v>18</v>
      </c>
      <c r="D12" s="31" t="s">
        <v>33</v>
      </c>
      <c r="E12" s="27" t="s">
        <v>34</v>
      </c>
      <c r="F12" s="27"/>
      <c r="G12" s="27" t="s">
        <v>35</v>
      </c>
      <c r="H12" s="27" t="s">
        <v>36</v>
      </c>
    </row>
    <row r="13" spans="1:8">
      <c r="A13" s="32" t="s">
        <v>37</v>
      </c>
      <c r="B13" s="33" t="s">
        <v>38</v>
      </c>
      <c r="C13" s="30">
        <v>49</v>
      </c>
      <c r="D13" s="31">
        <f t="shared" ref="D13:D18" si="0">C13*1.03+1</f>
        <v>51.47</v>
      </c>
      <c r="E13" s="32" t="s">
        <v>39</v>
      </c>
      <c r="F13" s="32" t="s">
        <v>40</v>
      </c>
      <c r="G13" s="32" t="s">
        <v>41</v>
      </c>
      <c r="H13" s="32" t="s">
        <v>42</v>
      </c>
    </row>
    <row r="14" spans="1:8">
      <c r="A14" s="34"/>
      <c r="B14" s="33" t="s">
        <v>43</v>
      </c>
      <c r="C14" s="30">
        <v>133</v>
      </c>
      <c r="D14" s="31">
        <f t="shared" si="0"/>
        <v>137.99</v>
      </c>
      <c r="E14" s="34"/>
      <c r="F14" s="34"/>
      <c r="G14" s="34"/>
      <c r="H14" s="34"/>
    </row>
    <row r="15" spans="1:8">
      <c r="A15" s="34"/>
      <c r="B15" s="33" t="s">
        <v>44</v>
      </c>
      <c r="C15" s="30">
        <v>178</v>
      </c>
      <c r="D15" s="31">
        <f t="shared" si="0"/>
        <v>184.34</v>
      </c>
      <c r="E15" s="34"/>
      <c r="F15" s="34"/>
      <c r="G15" s="34"/>
      <c r="H15" s="34"/>
    </row>
    <row r="16" spans="1:8">
      <c r="A16" s="34"/>
      <c r="B16" s="33" t="s">
        <v>45</v>
      </c>
      <c r="C16" s="30">
        <v>200</v>
      </c>
      <c r="D16" s="31">
        <f t="shared" si="0"/>
        <v>207</v>
      </c>
      <c r="E16" s="34"/>
      <c r="F16" s="34"/>
      <c r="G16" s="34"/>
      <c r="H16" s="34"/>
    </row>
    <row r="17" spans="1:8">
      <c r="A17" s="35"/>
      <c r="B17" s="33" t="s">
        <v>46</v>
      </c>
      <c r="C17" s="30">
        <v>200</v>
      </c>
      <c r="D17" s="31">
        <f t="shared" si="0"/>
        <v>207</v>
      </c>
      <c r="E17" s="35"/>
      <c r="F17" s="35"/>
      <c r="G17" s="35"/>
      <c r="H17" s="34"/>
    </row>
    <row r="18" ht="48" spans="1:8">
      <c r="A18" s="32" t="s">
        <v>37</v>
      </c>
      <c r="B18" s="33" t="s">
        <v>38</v>
      </c>
      <c r="C18" s="30">
        <v>386</v>
      </c>
      <c r="D18" s="31">
        <f t="shared" si="0"/>
        <v>398.58</v>
      </c>
      <c r="E18" s="32" t="s">
        <v>47</v>
      </c>
      <c r="F18" s="32" t="s">
        <v>40</v>
      </c>
      <c r="G18" s="32" t="s">
        <v>48</v>
      </c>
      <c r="H18" s="34"/>
    </row>
    <row r="19" spans="1:8">
      <c r="A19" s="32" t="s">
        <v>37</v>
      </c>
      <c r="B19" s="33" t="s">
        <v>43</v>
      </c>
      <c r="C19" s="30">
        <v>938</v>
      </c>
      <c r="D19" s="31">
        <f t="shared" ref="D19:D21" si="1">C19*1.01</f>
        <v>947.38</v>
      </c>
      <c r="E19" s="32" t="s">
        <v>49</v>
      </c>
      <c r="F19" s="32" t="s">
        <v>50</v>
      </c>
      <c r="G19" s="32" t="s">
        <v>51</v>
      </c>
      <c r="H19" s="34"/>
    </row>
    <row r="20" spans="1:8">
      <c r="A20" s="34"/>
      <c r="B20" s="33" t="s">
        <v>44</v>
      </c>
      <c r="C20" s="30">
        <v>1407</v>
      </c>
      <c r="D20" s="31">
        <f t="shared" si="1"/>
        <v>1421.07</v>
      </c>
      <c r="E20" s="34"/>
      <c r="F20" s="34"/>
      <c r="G20" s="34"/>
      <c r="H20" s="34"/>
    </row>
    <row r="21" spans="1:8">
      <c r="A21" s="34"/>
      <c r="B21" s="33" t="s">
        <v>45</v>
      </c>
      <c r="C21" s="30">
        <v>938</v>
      </c>
      <c r="D21" s="31">
        <f t="shared" si="1"/>
        <v>947.38</v>
      </c>
      <c r="E21" s="34"/>
      <c r="F21" s="34"/>
      <c r="G21" s="34"/>
      <c r="H21" s="34"/>
    </row>
    <row r="22" spans="1:8">
      <c r="A22" s="35"/>
      <c r="B22" s="33" t="s">
        <v>46</v>
      </c>
      <c r="C22" s="30">
        <v>469</v>
      </c>
      <c r="D22" s="31">
        <f t="shared" ref="D22:D30" si="2">C22*1.03+1</f>
        <v>484.07</v>
      </c>
      <c r="E22" s="35"/>
      <c r="F22" s="35"/>
      <c r="G22" s="35"/>
      <c r="H22" s="34"/>
    </row>
    <row r="23" spans="1:8">
      <c r="A23" s="32" t="s">
        <v>52</v>
      </c>
      <c r="B23" s="33" t="s">
        <v>43</v>
      </c>
      <c r="C23" s="30">
        <v>133</v>
      </c>
      <c r="D23" s="31">
        <f t="shared" si="2"/>
        <v>137.99</v>
      </c>
      <c r="E23" s="32" t="s">
        <v>49</v>
      </c>
      <c r="F23" s="32" t="s">
        <v>40</v>
      </c>
      <c r="G23" s="32" t="s">
        <v>41</v>
      </c>
      <c r="H23" s="34"/>
    </row>
    <row r="24" spans="1:8">
      <c r="A24" s="34"/>
      <c r="B24" s="33" t="s">
        <v>44</v>
      </c>
      <c r="C24" s="30">
        <v>178</v>
      </c>
      <c r="D24" s="31">
        <f t="shared" si="2"/>
        <v>184.34</v>
      </c>
      <c r="E24" s="34"/>
      <c r="F24" s="34"/>
      <c r="G24" s="34"/>
      <c r="H24" s="34"/>
    </row>
    <row r="25" spans="1:8">
      <c r="A25" s="34"/>
      <c r="B25" s="33" t="s">
        <v>45</v>
      </c>
      <c r="C25" s="30">
        <v>200</v>
      </c>
      <c r="D25" s="31">
        <f t="shared" si="2"/>
        <v>207</v>
      </c>
      <c r="E25" s="34"/>
      <c r="F25" s="34"/>
      <c r="G25" s="34"/>
      <c r="H25" s="34"/>
    </row>
    <row r="26" spans="1:8">
      <c r="A26" s="35"/>
      <c r="B26" s="33" t="s">
        <v>46</v>
      </c>
      <c r="C26" s="30">
        <v>200</v>
      </c>
      <c r="D26" s="31">
        <f t="shared" si="2"/>
        <v>207</v>
      </c>
      <c r="E26" s="35"/>
      <c r="F26" s="35"/>
      <c r="G26" s="35"/>
      <c r="H26" s="34"/>
    </row>
    <row r="27" spans="1:8">
      <c r="A27" s="32" t="s">
        <v>52</v>
      </c>
      <c r="B27" s="33" t="s">
        <v>43</v>
      </c>
      <c r="C27" s="30">
        <v>447</v>
      </c>
      <c r="D27" s="31">
        <f t="shared" si="2"/>
        <v>461.41</v>
      </c>
      <c r="E27" s="32" t="s">
        <v>49</v>
      </c>
      <c r="F27" s="32" t="s">
        <v>50</v>
      </c>
      <c r="G27" s="32" t="s">
        <v>53</v>
      </c>
      <c r="H27" s="34"/>
    </row>
    <row r="28" spans="1:8">
      <c r="A28" s="34"/>
      <c r="B28" s="33" t="s">
        <v>44</v>
      </c>
      <c r="C28" s="30">
        <v>447</v>
      </c>
      <c r="D28" s="31">
        <f t="shared" si="2"/>
        <v>461.41</v>
      </c>
      <c r="E28" s="34"/>
      <c r="F28" s="34"/>
      <c r="G28" s="34"/>
      <c r="H28" s="34"/>
    </row>
    <row r="29" spans="1:8">
      <c r="A29" s="34"/>
      <c r="B29" s="33" t="s">
        <v>45</v>
      </c>
      <c r="C29" s="30">
        <v>447</v>
      </c>
      <c r="D29" s="31">
        <f t="shared" si="2"/>
        <v>461.41</v>
      </c>
      <c r="E29" s="34"/>
      <c r="F29" s="34"/>
      <c r="G29" s="34"/>
      <c r="H29" s="34"/>
    </row>
    <row r="30" spans="1:8">
      <c r="A30" s="35"/>
      <c r="B30" s="33" t="s">
        <v>46</v>
      </c>
      <c r="C30" s="30">
        <v>223</v>
      </c>
      <c r="D30" s="31">
        <f t="shared" si="2"/>
        <v>230.69</v>
      </c>
      <c r="E30" s="35"/>
      <c r="F30" s="35"/>
      <c r="G30" s="35"/>
      <c r="H30" s="35"/>
    </row>
    <row r="31" spans="1:8">
      <c r="A31" s="27" t="s">
        <v>30</v>
      </c>
      <c r="B31" s="27"/>
      <c r="C31" s="30">
        <f>SUM(C13:C30)</f>
        <v>7173</v>
      </c>
      <c r="D31" s="31">
        <f>SUM(D13:D30)</f>
        <v>7337.53</v>
      </c>
      <c r="E31" s="27"/>
      <c r="F31" s="27"/>
      <c r="G31" s="27"/>
      <c r="H31" s="27"/>
    </row>
  </sheetData>
  <mergeCells count="22">
    <mergeCell ref="A1:K1"/>
    <mergeCell ref="A2:D2"/>
    <mergeCell ref="E2:K2"/>
    <mergeCell ref="A13:A17"/>
    <mergeCell ref="A19:A22"/>
    <mergeCell ref="A23:A26"/>
    <mergeCell ref="A27:A30"/>
    <mergeCell ref="E13:E17"/>
    <mergeCell ref="E19:E22"/>
    <mergeCell ref="E23:E26"/>
    <mergeCell ref="E27:E30"/>
    <mergeCell ref="F13:F17"/>
    <mergeCell ref="F19:F22"/>
    <mergeCell ref="F23:F26"/>
    <mergeCell ref="F27:F30"/>
    <mergeCell ref="G13:G17"/>
    <mergeCell ref="G19:G22"/>
    <mergeCell ref="G23:G26"/>
    <mergeCell ref="G27:G30"/>
    <mergeCell ref="H13:H30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杨家源</cp:lastModifiedBy>
  <dcterms:created xsi:type="dcterms:W3CDTF">2023-05-12T11:15:00Z</dcterms:created>
  <dcterms:modified xsi:type="dcterms:W3CDTF">2025-04-17T00:08:26Z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B33118EA6C784C58AB1426AFBA10C388_13</vt:lpwstr>
  </property>
</Properties>
</file>