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<sst xmlns="http://schemas.openxmlformats.org/spreadsheetml/2006/main" count="86" uniqueCount="56">
  <si>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</si>
  <si>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</si>
  <si>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</si>
  <si>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  宁波市北仑区春晓街道慈山河路217号【 牛牛大件物流 】 牛丽阳   电 话：18844994030 安能500178667172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</si>
  <si>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</si>
  <si>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</si>
  <si>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</si>
  <si>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</si>
  <si>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</si>
  <si>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</si>
  <si>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</si>
  <si>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</si>
  <si>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</si>
  <si>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</si>
  <si>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</si>
  <si>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</si>
  <si>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</si>
  <si>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</si>
  <si>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</si>
  <si>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</si>
  <si>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</si>
  <si>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</si>
  <si>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</si>
  <si>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</si>
  <si>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</si>
  <si>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P25040505</t>
  </si>
  <si>
    <t xml:space="preserve">21 AULTH09845                                     </t>
  </si>
  <si>
    <t xml:space="preserve">S25040283 </t>
  </si>
  <si>
    <t xml:space="preserve">F2896AX                                                                                             </t>
  </si>
  <si>
    <t>36*20*24</t>
  </si>
  <si>
    <t xml:space="preserve">21_AULBM09507                                     </t>
  </si>
  <si>
    <t>45*33*16</t>
  </si>
  <si>
    <t xml:space="preserve">23_AULTH10940                                     </t>
  </si>
  <si>
    <t>45*33*126</t>
  </si>
  <si>
    <t>总计</t>
  </si>
  <si>
    <t>颜色</t>
  </si>
  <si>
    <t>尺码</t>
  </si>
  <si>
    <t>生产数</t>
  </si>
  <si>
    <t>尺码段</t>
  </si>
  <si>
    <t>PO号</t>
  </si>
  <si>
    <t>款号</t>
  </si>
  <si>
    <t>BN67 - CAMEL</t>
  </si>
  <si>
    <t>XS</t>
  </si>
  <si>
    <t>全码</t>
  </si>
  <si>
    <t>无价格</t>
  </si>
  <si>
    <t>1615980</t>
  </si>
  <si>
    <t>F2896AX</t>
  </si>
  <si>
    <t>S</t>
  </si>
  <si>
    <t>M</t>
  </si>
  <si>
    <t>L</t>
  </si>
  <si>
    <t>XL</t>
  </si>
  <si>
    <t>XXL</t>
  </si>
  <si>
    <t>有价格</t>
  </si>
  <si>
    <t>1615323,1615324,1615325,1615327,1615329,1615333,1615974,1615975,1615976,1615977,1615978,1615979</t>
  </si>
  <si>
    <t>ER238 - ECRU</t>
  </si>
  <si>
    <t>1615973,1615974,1615975,1615976,1615977,1615978,1615979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</si>
</sst>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b/>
      <sz val="10"/>
      <color indexed="63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0"/>
  <sheetViews>
    <sheetView tabSelected="1" workbookViewId="0">
      <selection activeCell="K12" sqref="A1:K12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45764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7" t="s">
        <v>11</v>
      </c>
      <c r="J6" s="47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8" t="s">
        <v>22</v>
      </c>
      <c r="J7" s="48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9" t="s">
        <v>28</v>
      </c>
      <c r="E8" s="30">
        <v>8561</v>
      </c>
      <c r="F8" s="30"/>
      <c r="G8" s="30">
        <v>8792</v>
      </c>
      <c r="H8" s="31">
        <v>1</v>
      </c>
      <c r="I8" s="30"/>
      <c r="J8" s="30">
        <v>9.4</v>
      </c>
      <c r="K8" s="30" t="s">
        <v>29</v>
      </c>
    </row>
    <row r="9" ht="15" spans="1:11">
      <c r="A9" s="32"/>
      <c r="B9" s="33" t="s">
        <v>30</v>
      </c>
      <c r="C9" s="34"/>
      <c r="D9" s="34"/>
      <c r="E9" s="30">
        <v>12150</v>
      </c>
      <c r="F9" s="30"/>
      <c r="G9" s="30">
        <v>12400</v>
      </c>
      <c r="H9" s="31">
        <v>2</v>
      </c>
      <c r="I9" s="30"/>
      <c r="J9" s="30">
        <v>11.2</v>
      </c>
      <c r="K9" s="30" t="s">
        <v>31</v>
      </c>
    </row>
    <row r="10" spans="1:11">
      <c r="A10" s="32"/>
      <c r="B10" s="35" t="s">
        <v>32</v>
      </c>
      <c r="C10" s="34"/>
      <c r="D10" s="34"/>
      <c r="E10" s="27">
        <v>12150</v>
      </c>
      <c r="F10" s="30"/>
      <c r="G10" s="30">
        <v>5600</v>
      </c>
      <c r="H10" s="31">
        <v>3</v>
      </c>
      <c r="I10" s="30"/>
      <c r="J10" s="30">
        <v>15.8</v>
      </c>
      <c r="K10" s="30" t="s">
        <v>31</v>
      </c>
    </row>
    <row r="11" spans="1:11">
      <c r="A11" s="36"/>
      <c r="B11" s="37"/>
      <c r="C11" s="38"/>
      <c r="D11" s="38"/>
      <c r="E11" s="36"/>
      <c r="F11" s="30"/>
      <c r="G11" s="30">
        <v>6800</v>
      </c>
      <c r="H11" s="31">
        <v>4</v>
      </c>
      <c r="I11" s="30"/>
      <c r="J11" s="30">
        <v>19.3</v>
      </c>
      <c r="K11" s="30" t="s">
        <v>33</v>
      </c>
    </row>
    <row r="12" spans="1:11">
      <c r="A12" s="30" t="s">
        <v>34</v>
      </c>
      <c r="B12" s="30"/>
      <c r="C12" s="30"/>
      <c r="D12" s="30"/>
      <c r="E12" s="39">
        <f>SUM(E8:E11)</f>
        <v>32861</v>
      </c>
      <c r="F12" s="39"/>
      <c r="G12" s="39">
        <f>SUM(G8:G11)</f>
        <v>33592</v>
      </c>
      <c r="H12" s="40">
        <v>4</v>
      </c>
      <c r="I12" s="39"/>
      <c r="J12" s="39">
        <f>SUM(J8:J11)</f>
        <v>55.7</v>
      </c>
      <c r="K12" s="30"/>
    </row>
    <row r="15" spans="1:8">
      <c r="A15" s="30" t="s">
        <v>35</v>
      </c>
      <c r="B15" s="30" t="s">
        <v>36</v>
      </c>
      <c r="C15" s="41" t="s">
        <v>18</v>
      </c>
      <c r="D15" s="42" t="s">
        <v>37</v>
      </c>
      <c r="E15" s="30" t="s">
        <v>38</v>
      </c>
      <c r="F15" s="30"/>
      <c r="G15" s="30" t="s">
        <v>39</v>
      </c>
      <c r="H15" s="30" t="s">
        <v>40</v>
      </c>
    </row>
    <row r="16" spans="1:8">
      <c r="A16" s="43" t="s">
        <v>41</v>
      </c>
      <c r="B16" s="44" t="s">
        <v>42</v>
      </c>
      <c r="C16" s="41">
        <v>50</v>
      </c>
      <c r="D16" s="42">
        <f t="shared" ref="D16:D34" si="0">C16*1.03+1</f>
        <v>52.5</v>
      </c>
      <c r="E16" s="43" t="s">
        <v>43</v>
      </c>
      <c r="F16" s="43" t="s">
        <v>44</v>
      </c>
      <c r="G16" s="43" t="s">
        <v>45</v>
      </c>
      <c r="H16" s="43" t="s">
        <v>46</v>
      </c>
    </row>
    <row r="17" spans="1:8">
      <c r="A17" s="45"/>
      <c r="B17" s="44" t="s">
        <v>47</v>
      </c>
      <c r="C17" s="41">
        <v>50</v>
      </c>
      <c r="D17" s="42">
        <f t="shared" si="0"/>
        <v>52.5</v>
      </c>
      <c r="E17" s="45"/>
      <c r="F17" s="45"/>
      <c r="G17" s="45"/>
      <c r="H17" s="45"/>
    </row>
    <row r="18" spans="1:8">
      <c r="A18" s="45"/>
      <c r="B18" s="44" t="s">
        <v>48</v>
      </c>
      <c r="C18" s="41">
        <v>50</v>
      </c>
      <c r="D18" s="42">
        <f t="shared" si="0"/>
        <v>52.5</v>
      </c>
      <c r="E18" s="45"/>
      <c r="F18" s="45"/>
      <c r="G18" s="45"/>
      <c r="H18" s="45"/>
    </row>
    <row r="19" spans="1:8">
      <c r="A19" s="45"/>
      <c r="B19" s="44" t="s">
        <v>49</v>
      </c>
      <c r="C19" s="41">
        <v>50</v>
      </c>
      <c r="D19" s="42">
        <f t="shared" si="0"/>
        <v>52.5</v>
      </c>
      <c r="E19" s="45"/>
      <c r="F19" s="45"/>
      <c r="G19" s="45"/>
      <c r="H19" s="45"/>
    </row>
    <row r="20" spans="1:8">
      <c r="A20" s="45"/>
      <c r="B20" s="44" t="s">
        <v>50</v>
      </c>
      <c r="C20" s="41">
        <v>50</v>
      </c>
      <c r="D20" s="42">
        <f t="shared" si="0"/>
        <v>52.5</v>
      </c>
      <c r="E20" s="45"/>
      <c r="F20" s="45"/>
      <c r="G20" s="45"/>
      <c r="H20" s="45"/>
    </row>
    <row r="21" spans="1:8">
      <c r="A21" s="46"/>
      <c r="B21" s="44" t="s">
        <v>51</v>
      </c>
      <c r="C21" s="41">
        <v>50</v>
      </c>
      <c r="D21" s="42">
        <f t="shared" si="0"/>
        <v>52.5</v>
      </c>
      <c r="E21" s="46"/>
      <c r="F21" s="46"/>
      <c r="G21" s="46"/>
      <c r="H21" s="45"/>
    </row>
    <row r="22" spans="1:8">
      <c r="A22" s="43" t="s">
        <v>41</v>
      </c>
      <c r="B22" s="44" t="s">
        <v>42</v>
      </c>
      <c r="C22" s="41">
        <v>147</v>
      </c>
      <c r="D22" s="42">
        <f t="shared" si="0"/>
        <v>152.41</v>
      </c>
      <c r="E22" s="43" t="s">
        <v>43</v>
      </c>
      <c r="F22" s="43" t="s">
        <v>52</v>
      </c>
      <c r="G22" s="43" t="s">
        <v>53</v>
      </c>
      <c r="H22" s="45"/>
    </row>
    <row r="23" spans="1:8">
      <c r="A23" s="45"/>
      <c r="B23" s="44" t="s">
        <v>47</v>
      </c>
      <c r="C23" s="41">
        <v>294</v>
      </c>
      <c r="D23" s="42">
        <f t="shared" si="0"/>
        <v>303.82</v>
      </c>
      <c r="E23" s="45"/>
      <c r="F23" s="45"/>
      <c r="G23" s="45"/>
      <c r="H23" s="45"/>
    </row>
    <row r="24" spans="1:8">
      <c r="A24" s="45"/>
      <c r="B24" s="44" t="s">
        <v>48</v>
      </c>
      <c r="C24" s="41">
        <v>294</v>
      </c>
      <c r="D24" s="42">
        <f t="shared" si="0"/>
        <v>303.82</v>
      </c>
      <c r="E24" s="45"/>
      <c r="F24" s="45"/>
      <c r="G24" s="45"/>
      <c r="H24" s="45"/>
    </row>
    <row r="25" spans="1:8">
      <c r="A25" s="45"/>
      <c r="B25" s="44" t="s">
        <v>49</v>
      </c>
      <c r="C25" s="41">
        <v>294</v>
      </c>
      <c r="D25" s="42">
        <f t="shared" si="0"/>
        <v>303.82</v>
      </c>
      <c r="E25" s="45"/>
      <c r="F25" s="45"/>
      <c r="G25" s="45"/>
      <c r="H25" s="45"/>
    </row>
    <row r="26" spans="1:8">
      <c r="A26" s="45"/>
      <c r="B26" s="44" t="s">
        <v>50</v>
      </c>
      <c r="C26" s="41">
        <v>294</v>
      </c>
      <c r="D26" s="42">
        <f t="shared" si="0"/>
        <v>303.82</v>
      </c>
      <c r="E26" s="45"/>
      <c r="F26" s="45"/>
      <c r="G26" s="45"/>
      <c r="H26" s="45"/>
    </row>
    <row r="27" spans="1:8">
      <c r="A27" s="46"/>
      <c r="B27" s="44" t="s">
        <v>51</v>
      </c>
      <c r="C27" s="41">
        <v>147</v>
      </c>
      <c r="D27" s="42">
        <f t="shared" si="0"/>
        <v>152.41</v>
      </c>
      <c r="E27" s="46"/>
      <c r="F27" s="46"/>
      <c r="G27" s="46"/>
      <c r="H27" s="45"/>
    </row>
    <row r="28" spans="1:8">
      <c r="A28" s="43" t="s">
        <v>54</v>
      </c>
      <c r="B28" s="44" t="s">
        <v>42</v>
      </c>
      <c r="C28" s="41">
        <v>208</v>
      </c>
      <c r="D28" s="42">
        <f t="shared" si="0"/>
        <v>215.24</v>
      </c>
      <c r="E28" s="43" t="s">
        <v>43</v>
      </c>
      <c r="F28" s="43" t="s">
        <v>44</v>
      </c>
      <c r="G28" s="43" t="s">
        <v>45</v>
      </c>
      <c r="H28" s="45"/>
    </row>
    <row r="29" spans="1:8">
      <c r="A29" s="45"/>
      <c r="B29" s="44" t="s">
        <v>47</v>
      </c>
      <c r="C29" s="41">
        <v>248</v>
      </c>
      <c r="D29" s="42">
        <f t="shared" si="0"/>
        <v>256.44</v>
      </c>
      <c r="E29" s="45"/>
      <c r="F29" s="45"/>
      <c r="G29" s="45"/>
      <c r="H29" s="45"/>
    </row>
    <row r="30" spans="1:8">
      <c r="A30" s="45"/>
      <c r="B30" s="44" t="s">
        <v>48</v>
      </c>
      <c r="C30" s="41">
        <v>248</v>
      </c>
      <c r="D30" s="42">
        <f t="shared" si="0"/>
        <v>256.44</v>
      </c>
      <c r="E30" s="45"/>
      <c r="F30" s="45"/>
      <c r="G30" s="45"/>
      <c r="H30" s="45"/>
    </row>
    <row r="31" spans="1:8">
      <c r="A31" s="45"/>
      <c r="B31" s="44" t="s">
        <v>49</v>
      </c>
      <c r="C31" s="41">
        <v>208</v>
      </c>
      <c r="D31" s="42">
        <f t="shared" si="0"/>
        <v>215.24</v>
      </c>
      <c r="E31" s="45"/>
      <c r="F31" s="45"/>
      <c r="G31" s="45"/>
      <c r="H31" s="45"/>
    </row>
    <row r="32" spans="1:8">
      <c r="A32" s="45"/>
      <c r="B32" s="44" t="s">
        <v>50</v>
      </c>
      <c r="C32" s="41">
        <v>168</v>
      </c>
      <c r="D32" s="42">
        <f t="shared" si="0"/>
        <v>174.04</v>
      </c>
      <c r="E32" s="45"/>
      <c r="F32" s="45"/>
      <c r="G32" s="45"/>
      <c r="H32" s="45"/>
    </row>
    <row r="33" spans="1:8">
      <c r="A33" s="46"/>
      <c r="B33" s="44" t="s">
        <v>51</v>
      </c>
      <c r="C33" s="41">
        <v>168</v>
      </c>
      <c r="D33" s="42">
        <f t="shared" si="0"/>
        <v>174.04</v>
      </c>
      <c r="E33" s="46"/>
      <c r="F33" s="46"/>
      <c r="G33" s="46"/>
      <c r="H33" s="45"/>
    </row>
    <row r="34" spans="1:8">
      <c r="A34" s="43" t="s">
        <v>54</v>
      </c>
      <c r="B34" s="44" t="s">
        <v>42</v>
      </c>
      <c r="C34" s="41">
        <v>468</v>
      </c>
      <c r="D34" s="42">
        <f t="shared" si="0"/>
        <v>483.04</v>
      </c>
      <c r="E34" s="43" t="s">
        <v>43</v>
      </c>
      <c r="F34" s="43" t="s">
        <v>52</v>
      </c>
      <c r="G34" s="43" t="s">
        <v>55</v>
      </c>
      <c r="H34" s="45"/>
    </row>
    <row r="35" spans="1:8">
      <c r="A35" s="45"/>
      <c r="B35" s="44" t="s">
        <v>47</v>
      </c>
      <c r="C35" s="41">
        <v>1331</v>
      </c>
      <c r="D35" s="42">
        <f t="shared" ref="D35:D38" si="1">C35*1.02</f>
        <v>1357.62</v>
      </c>
      <c r="E35" s="45"/>
      <c r="F35" s="45"/>
      <c r="G35" s="45"/>
      <c r="H35" s="45"/>
    </row>
    <row r="36" spans="1:8">
      <c r="A36" s="45"/>
      <c r="B36" s="44" t="s">
        <v>48</v>
      </c>
      <c r="C36" s="41">
        <v>1404</v>
      </c>
      <c r="D36" s="42">
        <f t="shared" si="1"/>
        <v>1432.08</v>
      </c>
      <c r="E36" s="45"/>
      <c r="F36" s="45"/>
      <c r="G36" s="45"/>
      <c r="H36" s="45"/>
    </row>
    <row r="37" spans="1:8">
      <c r="A37" s="45"/>
      <c r="B37" s="44" t="s">
        <v>49</v>
      </c>
      <c r="C37" s="41">
        <v>936</v>
      </c>
      <c r="D37" s="42">
        <f t="shared" si="1"/>
        <v>954.72</v>
      </c>
      <c r="E37" s="45"/>
      <c r="F37" s="45"/>
      <c r="G37" s="45"/>
      <c r="H37" s="45"/>
    </row>
    <row r="38" spans="1:8">
      <c r="A38" s="45"/>
      <c r="B38" s="44" t="s">
        <v>50</v>
      </c>
      <c r="C38" s="41">
        <v>936</v>
      </c>
      <c r="D38" s="42">
        <f t="shared" si="1"/>
        <v>954.72</v>
      </c>
      <c r="E38" s="45"/>
      <c r="F38" s="45"/>
      <c r="G38" s="45"/>
      <c r="H38" s="45"/>
    </row>
    <row r="39" spans="1:8">
      <c r="A39" s="46"/>
      <c r="B39" s="44" t="s">
        <v>51</v>
      </c>
      <c r="C39" s="41">
        <v>468</v>
      </c>
      <c r="D39" s="42">
        <f>C39*1.03+1</f>
        <v>483.04</v>
      </c>
      <c r="E39" s="46"/>
      <c r="F39" s="46"/>
      <c r="G39" s="46"/>
      <c r="H39" s="46"/>
    </row>
    <row r="40" spans="1:8">
      <c r="A40" s="30" t="s">
        <v>34</v>
      </c>
      <c r="B40" s="30"/>
      <c r="C40" s="41">
        <f>SUM(C16:C39)</f>
        <v>8561</v>
      </c>
      <c r="D40" s="42">
        <f>SUM(D16:D39)</f>
        <v>8791.76</v>
      </c>
      <c r="E40" s="30"/>
      <c r="F40" s="30"/>
      <c r="G40" s="30"/>
      <c r="H40" s="30"/>
    </row>
  </sheetData>
  <mergeCells count="27">
    <mergeCell ref="A1:K1"/>
    <mergeCell ref="A2:D2"/>
    <mergeCell ref="E2:K2"/>
    <mergeCell ref="A8:A11"/>
    <mergeCell ref="A16:A21"/>
    <mergeCell ref="A22:A27"/>
    <mergeCell ref="A28:A33"/>
    <mergeCell ref="A34:A39"/>
    <mergeCell ref="B10:B11"/>
    <mergeCell ref="C8:C11"/>
    <mergeCell ref="D8:D11"/>
    <mergeCell ref="E10:E11"/>
    <mergeCell ref="E16:E21"/>
    <mergeCell ref="E22:E27"/>
    <mergeCell ref="E28:E33"/>
    <mergeCell ref="E34:E39"/>
    <mergeCell ref="F16:F21"/>
    <mergeCell ref="F22:F27"/>
    <mergeCell ref="F28:F33"/>
    <mergeCell ref="F34:F39"/>
    <mergeCell ref="G16:G21"/>
    <mergeCell ref="G22:G27"/>
    <mergeCell ref="G28:G33"/>
    <mergeCell ref="G34:G39"/>
    <mergeCell ref="H16:H39"/>
    <mergeCell ref="A3:D4"/>
    <mergeCell ref="E3:K4"/>
  </mergeCells>
  <pageMargins left="0.7" right="0.7" top="0.75" bottom="0.75" header="0.3" footer="0.3"/>
  <pageSetup paperSize="9" scale="8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2025-04-17T04:55:05Z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8ACCA147148648938B867738C7318E1B_13</vt:lpwstr>
  </property>
</Properties>
</file>