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<sst xmlns="http://schemas.openxmlformats.org/spreadsheetml/2006/main" count="73" uniqueCount="55">
  <si>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</si>
  <si>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</si>
  <si>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</si>
  <si>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姚留忠13806103190苏省 镇江市 丹阳市皇塘镇皇达家纺有限公司中通73550618596280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</si>
  <si>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</si>
  <si>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</si>
  <si>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</si>
  <si>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</si>
  <si>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</si>
  <si>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</si>
  <si>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</si>
  <si>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</si>
  <si>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</si>
  <si>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</si>
  <si>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</si>
  <si>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</si>
  <si>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</si>
  <si>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</si>
  <si>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</si>
  <si>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</si>
  <si>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</si>
  <si>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</si>
  <si>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</si>
  <si>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</si>
  <si>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</si>
  <si>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P25040528</t>
  </si>
  <si>
    <t xml:space="preserve">21 AULTH09845                                     </t>
  </si>
  <si>
    <t xml:space="preserve">S25040287 </t>
  </si>
  <si>
    <t xml:space="preserve">F2897AX                                                                                             </t>
  </si>
  <si>
    <t>26*16*11</t>
  </si>
  <si>
    <t xml:space="preserve">21_AULBM09507                                     </t>
  </si>
  <si>
    <t>45*33*20</t>
  </si>
  <si>
    <t xml:space="preserve">23_AULTH10940                                     </t>
  </si>
  <si>
    <t>总计</t>
  </si>
  <si>
    <t>颜色</t>
  </si>
  <si>
    <t>尺码</t>
  </si>
  <si>
    <t>生产数</t>
  </si>
  <si>
    <t>尺码段</t>
  </si>
  <si>
    <t>PO号</t>
  </si>
  <si>
    <t>款号</t>
  </si>
  <si>
    <t>BK27 - BLACK</t>
  </si>
  <si>
    <t>XS</t>
  </si>
  <si>
    <t>全码</t>
  </si>
  <si>
    <t>无价格</t>
  </si>
  <si>
    <t>1615997</t>
  </si>
  <si>
    <t>F2897AX</t>
  </si>
  <si>
    <t>S</t>
  </si>
  <si>
    <t>M</t>
  </si>
  <si>
    <t>L</t>
  </si>
  <si>
    <t>XL</t>
  </si>
  <si>
    <t>XXL</t>
  </si>
  <si>
    <t>有价格</t>
  </si>
  <si>
    <t>1615990,1615992,1615993,1615994,1615995,1615996</t>
  </si>
  <si>
    <t>无XS</t>
  </si>
  <si>
    <t>1615985,1615986,1615987,1615988,1615989,1615991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</si>
</sst>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0"/>
      <color indexed="63"/>
      <name val="宋体"/>
      <charset val="0"/>
    </font>
    <font>
      <b/>
      <sz val="11"/>
      <color indexed="63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abSelected="1" workbookViewId="0">
      <selection activeCell="K20" sqref="K20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45765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9" t="s">
        <v>11</v>
      </c>
      <c r="J6" s="49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0" t="s">
        <v>22</v>
      </c>
      <c r="J7" s="50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1912</v>
      </c>
      <c r="F8" s="30"/>
      <c r="G8" s="30">
        <v>1986</v>
      </c>
      <c r="H8" s="31">
        <v>1</v>
      </c>
      <c r="I8" s="30"/>
      <c r="J8" s="30">
        <v>2.2</v>
      </c>
      <c r="K8" s="30" t="s">
        <v>29</v>
      </c>
    </row>
    <row r="9" ht="15" spans="1:11">
      <c r="A9" s="32"/>
      <c r="B9" s="33" t="s">
        <v>30</v>
      </c>
      <c r="C9" s="34"/>
      <c r="D9" s="34"/>
      <c r="E9" s="33">
        <v>4362</v>
      </c>
      <c r="F9" s="30"/>
      <c r="G9" s="30">
        <v>4500</v>
      </c>
      <c r="H9" s="35">
        <v>2</v>
      </c>
      <c r="I9" s="30"/>
      <c r="J9" s="35">
        <v>16.5</v>
      </c>
      <c r="K9" s="27" t="s">
        <v>31</v>
      </c>
    </row>
    <row r="10" ht="15" spans="1:11">
      <c r="A10" s="36"/>
      <c r="B10" s="33" t="s">
        <v>32</v>
      </c>
      <c r="C10" s="37"/>
      <c r="D10" s="37"/>
      <c r="E10" s="33">
        <v>4362</v>
      </c>
      <c r="F10" s="30"/>
      <c r="G10" s="30">
        <v>4500</v>
      </c>
      <c r="H10" s="38"/>
      <c r="I10" s="30"/>
      <c r="J10" s="38"/>
      <c r="K10" s="36"/>
    </row>
    <row r="11" spans="1:11">
      <c r="A11" s="30" t="s">
        <v>33</v>
      </c>
      <c r="B11" s="30"/>
      <c r="C11" s="30"/>
      <c r="D11" s="30"/>
      <c r="E11" s="39">
        <f>SUM(E8:E10)</f>
        <v>10636</v>
      </c>
      <c r="F11" s="39"/>
      <c r="G11" s="39">
        <f>SUM(G8:G10)</f>
        <v>10986</v>
      </c>
      <c r="H11" s="40">
        <v>2</v>
      </c>
      <c r="I11" s="39"/>
      <c r="J11" s="39">
        <f>SUM(J8:J10)</f>
        <v>18.7</v>
      </c>
      <c r="K11" s="30"/>
    </row>
    <row r="14" spans="1:8">
      <c r="A14" s="30" t="s">
        <v>34</v>
      </c>
      <c r="B14" s="30" t="s">
        <v>35</v>
      </c>
      <c r="C14" s="41" t="s">
        <v>18</v>
      </c>
      <c r="D14" s="42" t="s">
        <v>36</v>
      </c>
      <c r="E14" s="30" t="s">
        <v>37</v>
      </c>
      <c r="F14" s="30"/>
      <c r="G14" s="30" t="s">
        <v>38</v>
      </c>
      <c r="H14" s="30" t="s">
        <v>39</v>
      </c>
    </row>
    <row r="15" spans="1:8">
      <c r="A15" s="43" t="s">
        <v>40</v>
      </c>
      <c r="B15" s="44" t="s">
        <v>41</v>
      </c>
      <c r="C15" s="45">
        <v>42</v>
      </c>
      <c r="D15" s="42">
        <f t="shared" ref="D15:D31" si="0">C15*1.03+1</f>
        <v>44.26</v>
      </c>
      <c r="E15" s="43" t="s">
        <v>42</v>
      </c>
      <c r="F15" s="43" t="s">
        <v>43</v>
      </c>
      <c r="G15" s="43" t="s">
        <v>44</v>
      </c>
      <c r="H15" s="43" t="s">
        <v>45</v>
      </c>
    </row>
    <row r="16" spans="1:8">
      <c r="A16" s="46"/>
      <c r="B16" s="44" t="s">
        <v>46</v>
      </c>
      <c r="C16" s="45">
        <v>42</v>
      </c>
      <c r="D16" s="42">
        <f t="shared" si="0"/>
        <v>44.26</v>
      </c>
      <c r="E16" s="46"/>
      <c r="F16" s="46"/>
      <c r="G16" s="46"/>
      <c r="H16" s="46"/>
    </row>
    <row r="17" spans="1:8">
      <c r="A17" s="46"/>
      <c r="B17" s="44" t="s">
        <v>47</v>
      </c>
      <c r="C17" s="45">
        <v>42</v>
      </c>
      <c r="D17" s="42">
        <f t="shared" si="0"/>
        <v>44.26</v>
      </c>
      <c r="E17" s="46"/>
      <c r="F17" s="46"/>
      <c r="G17" s="46"/>
      <c r="H17" s="46"/>
    </row>
    <row r="18" spans="1:8">
      <c r="A18" s="46"/>
      <c r="B18" s="44" t="s">
        <v>48</v>
      </c>
      <c r="C18" s="45">
        <v>42</v>
      </c>
      <c r="D18" s="42">
        <f t="shared" si="0"/>
        <v>44.26</v>
      </c>
      <c r="E18" s="46"/>
      <c r="F18" s="46"/>
      <c r="G18" s="46"/>
      <c r="H18" s="46"/>
    </row>
    <row r="19" spans="1:8">
      <c r="A19" s="46"/>
      <c r="B19" s="44" t="s">
        <v>49</v>
      </c>
      <c r="C19" s="45">
        <v>42</v>
      </c>
      <c r="D19" s="42">
        <f t="shared" si="0"/>
        <v>44.26</v>
      </c>
      <c r="E19" s="46"/>
      <c r="F19" s="46"/>
      <c r="G19" s="46"/>
      <c r="H19" s="46"/>
    </row>
    <row r="20" spans="1:8">
      <c r="A20" s="47"/>
      <c r="B20" s="44" t="s">
        <v>50</v>
      </c>
      <c r="C20" s="45">
        <v>42</v>
      </c>
      <c r="D20" s="42">
        <f t="shared" si="0"/>
        <v>44.26</v>
      </c>
      <c r="E20" s="47"/>
      <c r="F20" s="47"/>
      <c r="G20" s="47"/>
      <c r="H20" s="46"/>
    </row>
    <row r="21" spans="1:8">
      <c r="A21" s="43" t="s">
        <v>40</v>
      </c>
      <c r="B21" s="44" t="s">
        <v>41</v>
      </c>
      <c r="C21" s="48">
        <v>50</v>
      </c>
      <c r="D21" s="42">
        <f t="shared" si="0"/>
        <v>52.5</v>
      </c>
      <c r="E21" s="43" t="s">
        <v>42</v>
      </c>
      <c r="F21" s="43" t="s">
        <v>51</v>
      </c>
      <c r="G21" s="43" t="s">
        <v>52</v>
      </c>
      <c r="H21" s="46"/>
    </row>
    <row r="22" spans="1:8">
      <c r="A22" s="46"/>
      <c r="B22" s="44" t="s">
        <v>46</v>
      </c>
      <c r="C22" s="48">
        <v>165</v>
      </c>
      <c r="D22" s="42">
        <f t="shared" si="0"/>
        <v>170.95</v>
      </c>
      <c r="E22" s="46"/>
      <c r="F22" s="46"/>
      <c r="G22" s="46"/>
      <c r="H22" s="46"/>
    </row>
    <row r="23" spans="1:8">
      <c r="A23" s="46"/>
      <c r="B23" s="44" t="s">
        <v>47</v>
      </c>
      <c r="C23" s="48">
        <v>230</v>
      </c>
      <c r="D23" s="42">
        <f t="shared" si="0"/>
        <v>237.9</v>
      </c>
      <c r="E23" s="46"/>
      <c r="F23" s="46"/>
      <c r="G23" s="46"/>
      <c r="H23" s="46"/>
    </row>
    <row r="24" spans="1:8">
      <c r="A24" s="46"/>
      <c r="B24" s="44" t="s">
        <v>48</v>
      </c>
      <c r="C24" s="48">
        <v>230</v>
      </c>
      <c r="D24" s="42">
        <f t="shared" si="0"/>
        <v>237.9</v>
      </c>
      <c r="E24" s="46"/>
      <c r="F24" s="46"/>
      <c r="G24" s="46"/>
      <c r="H24" s="46"/>
    </row>
    <row r="25" spans="1:8">
      <c r="A25" s="46"/>
      <c r="B25" s="44" t="s">
        <v>49</v>
      </c>
      <c r="C25" s="48">
        <v>230</v>
      </c>
      <c r="D25" s="42">
        <f t="shared" si="0"/>
        <v>237.9</v>
      </c>
      <c r="E25" s="46"/>
      <c r="F25" s="46"/>
      <c r="G25" s="46"/>
      <c r="H25" s="46"/>
    </row>
    <row r="26" spans="1:8">
      <c r="A26" s="47"/>
      <c r="B26" s="44" t="s">
        <v>50</v>
      </c>
      <c r="C26" s="48">
        <v>115</v>
      </c>
      <c r="D26" s="42">
        <f t="shared" si="0"/>
        <v>119.45</v>
      </c>
      <c r="E26" s="47"/>
      <c r="F26" s="47"/>
      <c r="G26" s="47"/>
      <c r="H26" s="46"/>
    </row>
    <row r="27" spans="1:8">
      <c r="A27" s="43" t="s">
        <v>40</v>
      </c>
      <c r="B27" s="44" t="s">
        <v>46</v>
      </c>
      <c r="C27" s="48">
        <v>80</v>
      </c>
      <c r="D27" s="42">
        <f t="shared" si="0"/>
        <v>83.4</v>
      </c>
      <c r="E27" s="43" t="s">
        <v>53</v>
      </c>
      <c r="F27" s="43" t="s">
        <v>51</v>
      </c>
      <c r="G27" s="43" t="s">
        <v>54</v>
      </c>
      <c r="H27" s="46"/>
    </row>
    <row r="28" spans="1:8">
      <c r="A28" s="46"/>
      <c r="B28" s="44" t="s">
        <v>47</v>
      </c>
      <c r="C28" s="48">
        <v>160</v>
      </c>
      <c r="D28" s="42">
        <f t="shared" si="0"/>
        <v>165.8</v>
      </c>
      <c r="E28" s="46"/>
      <c r="F28" s="46"/>
      <c r="G28" s="46"/>
      <c r="H28" s="46"/>
    </row>
    <row r="29" spans="1:8">
      <c r="A29" s="46"/>
      <c r="B29" s="44" t="s">
        <v>48</v>
      </c>
      <c r="C29" s="48">
        <v>160</v>
      </c>
      <c r="D29" s="42">
        <f t="shared" si="0"/>
        <v>165.8</v>
      </c>
      <c r="E29" s="46"/>
      <c r="F29" s="46"/>
      <c r="G29" s="46"/>
      <c r="H29" s="46"/>
    </row>
    <row r="30" spans="1:8">
      <c r="A30" s="46"/>
      <c r="B30" s="44" t="s">
        <v>49</v>
      </c>
      <c r="C30" s="48">
        <v>160</v>
      </c>
      <c r="D30" s="42">
        <f t="shared" si="0"/>
        <v>165.8</v>
      </c>
      <c r="E30" s="46"/>
      <c r="F30" s="46"/>
      <c r="G30" s="46"/>
      <c r="H30" s="46"/>
    </row>
    <row r="31" spans="1:8">
      <c r="A31" s="47"/>
      <c r="B31" s="44" t="s">
        <v>50</v>
      </c>
      <c r="C31" s="48">
        <v>80</v>
      </c>
      <c r="D31" s="42">
        <f t="shared" si="0"/>
        <v>83.4</v>
      </c>
      <c r="E31" s="47"/>
      <c r="F31" s="47"/>
      <c r="G31" s="47"/>
      <c r="H31" s="47"/>
    </row>
    <row r="32" spans="1:8">
      <c r="A32" s="30" t="s">
        <v>33</v>
      </c>
      <c r="B32" s="30"/>
      <c r="C32" s="41">
        <f>SUM(C15:C31)</f>
        <v>1912</v>
      </c>
      <c r="D32" s="42">
        <f>SUM(D15:D31)</f>
        <v>1986.36</v>
      </c>
      <c r="E32" s="30"/>
      <c r="F32" s="30"/>
      <c r="G32" s="30"/>
      <c r="H32" s="30"/>
    </row>
  </sheetData>
  <mergeCells count="24">
    <mergeCell ref="A1:K1"/>
    <mergeCell ref="A2:D2"/>
    <mergeCell ref="E2:K2"/>
    <mergeCell ref="A8:A10"/>
    <mergeCell ref="A15:A20"/>
    <mergeCell ref="A21:A26"/>
    <mergeCell ref="A27:A31"/>
    <mergeCell ref="C8:C10"/>
    <mergeCell ref="D8:D10"/>
    <mergeCell ref="E15:E20"/>
    <mergeCell ref="E21:E26"/>
    <mergeCell ref="E27:E31"/>
    <mergeCell ref="F15:F20"/>
    <mergeCell ref="F21:F26"/>
    <mergeCell ref="F27:F31"/>
    <mergeCell ref="G15:G20"/>
    <mergeCell ref="G21:G26"/>
    <mergeCell ref="G27:G31"/>
    <mergeCell ref="H9:H10"/>
    <mergeCell ref="H15:H31"/>
    <mergeCell ref="J9:J10"/>
    <mergeCell ref="K9:K10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2025-04-18T07:31:50Z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4D0D5266385C4BF4AAA341013FA70214_13</vt:lpwstr>
  </property>
</Properties>
</file>