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sheet!$A$7:$L$13</definedName>
    <definedName name="Ext">[1]LUT!$G$2</definedName>
    <definedName name="Gender">[1]LUT!$I$1:$BI$1</definedName>
    <definedName name="_xlnm.Print_Area" localSheetId="0">sheet!$A$1:$L$13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<sst xmlns="http://schemas.openxmlformats.org/spreadsheetml/2006/main" count="36" uniqueCount="36">
  <si>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</si>
  <si>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</si>
  <si>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SF1551764811289</t>
  </si>
  <si>
    <t>濮阳市南乐县西邵乡寨里村工业园区   濮阳时佳汇服装有限公司，裴艳艳13718268254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</si>
  <si>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</si>
  <si>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</si>
  <si>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</si>
  <si>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</si>
  <si>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</si>
  <si>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</si>
  <si>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</si>
  <si>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</si>
  <si>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</si>
  <si>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</si>
  <si>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</si>
  <si>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</si>
  <si>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</si>
  <si>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</si>
  <si>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</si>
  <si>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</si>
  <si>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</si>
  <si>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</si>
  <si>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</si>
  <si>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</si>
  <si>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</si>
  <si>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</si>
  <si>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S25040187</t>
  </si>
  <si>
    <t>芯片吊牌
Rfid price hangtag</t>
  </si>
  <si>
    <t>NAUTICA LIGHTWEIGHT VEST</t>
  </si>
  <si>
    <t>S</t>
  </si>
  <si>
    <t>1-1</t>
  </si>
  <si>
    <t>31*31*32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</si>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</sst>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0" fillId="0" borderId="4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87" zoomScaleNormal="100" topLeftCell="A5" workbookViewId="0">
      <selection activeCell="L8" sqref="L8:L12"/>
    </sheetView>
  </sheetViews>
  <sheetFormatPr defaultColWidth="18" defaultRowHeight="25.8"/>
  <cols>
    <col min="1" max="1" width="20.6296296296296" style="3" customWidth="1"/>
    <col min="2" max="2" width="48.9074074074074" style="4" customWidth="1"/>
    <col min="3" max="3" width="27.712962962963" style="4" customWidth="1"/>
    <col min="4" max="4" width="12.6296296296296" style="4" customWidth="1"/>
    <col min="5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45766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41"/>
      <c r="J5" s="42"/>
      <c r="K5" s="42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3" t="s">
        <v>12</v>
      </c>
      <c r="K6" s="43" t="s">
        <v>13</v>
      </c>
      <c r="L6" s="43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4" t="s">
        <v>22</v>
      </c>
      <c r="J7" s="45" t="s">
        <v>23</v>
      </c>
      <c r="K7" s="45" t="s">
        <v>24</v>
      </c>
      <c r="L7" s="45" t="s">
        <v>25</v>
      </c>
    </row>
    <row r="8" s="2" customFormat="1" ht="33" customHeight="1" spans="1:12">
      <c r="A8" s="24" t="s">
        <v>26</v>
      </c>
      <c r="B8" s="25" t="s">
        <v>27</v>
      </c>
      <c r="C8" s="26" t="s">
        <v>28</v>
      </c>
      <c r="D8" s="27"/>
      <c r="E8" s="28" t="s">
        <v>29</v>
      </c>
      <c r="F8" s="29">
        <v>270</v>
      </c>
      <c r="G8" s="28">
        <f t="shared" ref="G8:G12" si="0">H8-F8</f>
        <v>0</v>
      </c>
      <c r="H8" s="29">
        <v>270</v>
      </c>
      <c r="I8" s="46" t="s">
        <v>30</v>
      </c>
      <c r="J8" s="47">
        <f>11.45-0.55</f>
        <v>10.9</v>
      </c>
      <c r="K8" s="47">
        <v>11.45</v>
      </c>
      <c r="L8" s="46" t="s">
        <v>31</v>
      </c>
    </row>
    <row r="9" s="2" customFormat="1" ht="33" customHeight="1" spans="1:12">
      <c r="A9" s="30"/>
      <c r="B9" s="31"/>
      <c r="C9" s="32"/>
      <c r="D9" s="27"/>
      <c r="E9" s="28" t="s">
        <v>32</v>
      </c>
      <c r="F9" s="29">
        <v>450</v>
      </c>
      <c r="G9" s="28">
        <f t="shared" si="0"/>
        <v>0</v>
      </c>
      <c r="H9" s="29">
        <v>450</v>
      </c>
      <c r="I9" s="48"/>
      <c r="J9" s="49"/>
      <c r="K9" s="49"/>
      <c r="L9" s="48"/>
    </row>
    <row r="10" s="2" customFormat="1" ht="33" customHeight="1" spans="1:12">
      <c r="A10" s="30"/>
      <c r="B10" s="31"/>
      <c r="C10" s="32"/>
      <c r="D10" s="33"/>
      <c r="E10" s="33" t="s">
        <v>33</v>
      </c>
      <c r="F10" s="33">
        <v>630</v>
      </c>
      <c r="G10" s="28">
        <f t="shared" si="0"/>
        <v>0</v>
      </c>
      <c r="H10" s="33">
        <v>630</v>
      </c>
      <c r="I10" s="48"/>
      <c r="J10" s="49"/>
      <c r="K10" s="49"/>
      <c r="L10" s="48"/>
    </row>
    <row r="11" s="2" customFormat="1" ht="33" customHeight="1" spans="1:12">
      <c r="A11" s="30"/>
      <c r="B11" s="31"/>
      <c r="C11" s="32"/>
      <c r="D11" s="33"/>
      <c r="E11" s="33" t="s">
        <v>34</v>
      </c>
      <c r="F11" s="33">
        <v>540</v>
      </c>
      <c r="G11" s="28">
        <f t="shared" si="0"/>
        <v>0</v>
      </c>
      <c r="H11" s="33">
        <v>540</v>
      </c>
      <c r="I11" s="48"/>
      <c r="J11" s="49"/>
      <c r="K11" s="49"/>
      <c r="L11" s="48"/>
    </row>
    <row r="12" s="2" customFormat="1" ht="33" customHeight="1" spans="1:12">
      <c r="A12" s="34"/>
      <c r="B12" s="35"/>
      <c r="C12" s="36"/>
      <c r="D12" s="33"/>
      <c r="E12" s="33" t="s">
        <v>35</v>
      </c>
      <c r="F12" s="33">
        <v>270</v>
      </c>
      <c r="G12" s="28">
        <f t="shared" si="0"/>
        <v>0</v>
      </c>
      <c r="H12" s="33">
        <v>270</v>
      </c>
      <c r="I12" s="50"/>
      <c r="J12" s="51"/>
      <c r="K12" s="51"/>
      <c r="L12" s="50"/>
    </row>
    <row r="13" s="2" customFormat="1" ht="33" customHeight="1" spans="1:12">
      <c r="A13" s="37"/>
      <c r="B13" s="38"/>
      <c r="C13" s="33"/>
      <c r="D13" s="33"/>
      <c r="E13" s="33"/>
      <c r="F13" s="33">
        <f>SUM(F8:F12)</f>
        <v>2160</v>
      </c>
      <c r="G13" s="33">
        <f>SUM(G8:G12)</f>
        <v>0</v>
      </c>
      <c r="H13" s="33">
        <f>SUM(H8:H12)</f>
        <v>2160</v>
      </c>
      <c r="I13" s="52"/>
      <c r="J13" s="53"/>
      <c r="K13" s="54"/>
      <c r="L13" s="55"/>
    </row>
    <row r="14" s="2" customFormat="1" spans="1:12">
      <c r="A14" s="39"/>
      <c r="G14" s="40"/>
      <c r="I14" s="56"/>
      <c r="J14" s="39"/>
      <c r="K14" s="39"/>
      <c r="L14" s="39"/>
    </row>
  </sheetData>
  <autoFilter xmlns:etc="http://www.wps.cn/officeDocument/2017/etCustomData" ref="A7:L13" etc:filterBottomFollowUsedRange="0">
    <sortState ref="A7:L13">
      <sortCondition ref="I7"/>
    </sortState>
    <extLst/>
  </autoFilter>
  <mergeCells count="13">
    <mergeCell ref="A1:L1"/>
    <mergeCell ref="A2:L2"/>
    <mergeCell ref="E3:F3"/>
    <mergeCell ref="D4:G4"/>
    <mergeCell ref="B5:K5"/>
    <mergeCell ref="A8:A12"/>
    <mergeCell ref="B8:B12"/>
    <mergeCell ref="C8:C12"/>
    <mergeCell ref="D8:D9"/>
    <mergeCell ref="I8:I12"/>
    <mergeCell ref="J8:J12"/>
    <mergeCell ref="K8:K12"/>
    <mergeCell ref="L8:L12"/>
  </mergeCells>
  <printOptions gridLines="1"/>
  <pageMargins left="0" right="0" top="0" bottom="0" header="0.31496062992126" footer="0.31496062992126"/>
  <pageSetup paperSize="9" scale="7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: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2025-04-19T10:25:38Z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