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<sst xmlns="http://schemas.openxmlformats.org/spreadsheetml/2006/main" count="103" uniqueCount="72">
  <si>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</si>
  <si>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</si>
  <si>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</si>
  <si>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</si>
  <si>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SF3166470531518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</si>
  <si>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</si>
  <si>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</si>
  <si>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</si>
  <si>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</si>
  <si>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</si>
  <si>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</si>
  <si>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</si>
  <si>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</si>
  <si>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</si>
  <si>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</si>
  <si>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</si>
  <si>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</si>
  <si>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</si>
  <si>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</si>
  <si>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</si>
  <si>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</si>
  <si>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</si>
  <si>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</si>
  <si>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</si>
  <si>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</si>
  <si>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</si>
  <si>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</si>
  <si>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</si>
  <si>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</si>
  <si>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24727-01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</si>
  <si>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</si>
  <si>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3724-693</t>
  </si>
  <si>
    <t>505</t>
  </si>
  <si>
    <t>XS</t>
  </si>
  <si>
    <t>1/1</t>
  </si>
  <si>
    <t>15.8</t>
  </si>
  <si>
    <t>16.2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</si>
  <si>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</si>
  <si>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</si>
  <si>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</si>
  <si>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</si>
  <si>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</si>
  <si>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</si>
  <si>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</si>
  <si>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</si>
  <si>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</si>
  <si>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</si>
  <si>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</si>
  <si>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</si>
  <si>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</si>
  <si>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</si>
  <si>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</si>
  <si>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</si>
  <si>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</si>
  <si>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</si>
  <si>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</si>
  <si>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</si>
  <si>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</si>
  <si>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</si>
  <si>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16.2kg</t>
  </si>
  <si>
    <t>Made In China</t>
  </si>
  <si>
    <t>Net Weight（净重）</t>
  </si>
  <si>
    <t>15.8kg</t>
  </si>
  <si>
    <t>Remark（备注）</t>
  </si>
  <si>
    <t>03724693505013</t>
  </si>
  <si>
    <t>03724693505020</t>
  </si>
  <si>
    <t>03724693505037</t>
  </si>
  <si>
    <t>03724693505044</t>
  </si>
  <si>
    <t>03724693712015</t>
  </si>
  <si>
    <t>03724693712022</t>
  </si>
  <si>
    <t>03724693712039</t>
  </si>
  <si>
    <t>03724693712046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</si>
</sst>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152400</xdr:rowOff>
    </xdr:from>
    <xdr:to>
      <xdr:col>7</xdr:col>
      <xdr:colOff>272415</xdr:colOff>
      <xdr:row>4</xdr:row>
      <xdr:rowOff>124460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819150"/>
          <a:ext cx="958215" cy="4959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104775</xdr:rowOff>
    </xdr:from>
    <xdr:to>
      <xdr:col>1</xdr:col>
      <xdr:colOff>1409700</xdr:colOff>
      <xdr:row>6</xdr:row>
      <xdr:rowOff>1343025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276600"/>
          <a:ext cx="1285875" cy="1238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2"/>
  <sheetViews>
    <sheetView tabSelected="1" workbookViewId="0">
      <selection activeCell="G9" sqref="G9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45767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2530</v>
      </c>
      <c r="G8" s="54">
        <f>F8*0.05</f>
        <v>126.5</v>
      </c>
      <c r="H8" s="54">
        <f>F8+G8</f>
        <v>2656.5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4524</v>
      </c>
      <c r="G9" s="54">
        <f t="shared" ref="G9:G22" si="0">F9*0.05</f>
        <v>226.2</v>
      </c>
      <c r="H9" s="54">
        <f t="shared" ref="H9:H22" si="1">F9+G9</f>
        <v>4750.2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2654</v>
      </c>
      <c r="G10" s="54">
        <f t="shared" si="0"/>
        <v>132.7</v>
      </c>
      <c r="H10" s="54">
        <f t="shared" si="1"/>
        <v>2786.7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788</v>
      </c>
      <c r="G11" s="54">
        <f t="shared" si="0"/>
        <v>39.4</v>
      </c>
      <c r="H11" s="54">
        <f t="shared" si="1"/>
        <v>827.4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10496</v>
      </c>
      <c r="G12" s="54">
        <f t="shared" si="0"/>
        <v>524.8</v>
      </c>
      <c r="H12" s="54">
        <f t="shared" si="1"/>
        <v>11020.8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SUM(F12:F12)</f>
        <v>10496</v>
      </c>
      <c r="G13" s="54">
        <f t="shared" si="0"/>
        <v>524.8</v>
      </c>
      <c r="H13" s="54">
        <f t="shared" si="1"/>
        <v>11020.8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10496</v>
      </c>
      <c r="G14" s="54">
        <f t="shared" si="0"/>
        <v>524.8</v>
      </c>
      <c r="H14" s="54">
        <f t="shared" si="1"/>
        <v>11020.8</v>
      </c>
      <c r="I14" s="66"/>
      <c r="J14" s="67"/>
      <c r="K14" s="67"/>
      <c r="L14" s="67"/>
    </row>
    <row r="15" s="19" customFormat="1" ht="20" customHeight="1" spans="1:17">
      <c r="A15" s="49" t="s">
        <v>29</v>
      </c>
      <c r="B15" s="50" t="s">
        <v>30</v>
      </c>
      <c r="C15" s="51" t="s">
        <v>31</v>
      </c>
      <c r="D15" s="52" t="s">
        <v>44</v>
      </c>
      <c r="E15" s="53" t="s">
        <v>33</v>
      </c>
      <c r="F15" s="54">
        <v>2747</v>
      </c>
      <c r="G15" s="54">
        <f t="shared" si="0"/>
        <v>137.35</v>
      </c>
      <c r="H15" s="54">
        <f t="shared" si="1"/>
        <v>2884.35</v>
      </c>
      <c r="I15" s="66"/>
      <c r="J15" s="67"/>
      <c r="K15" s="67"/>
      <c r="L15" s="67"/>
      <c r="M15" s="65"/>
      <c r="N15" s="65"/>
      <c r="O15" s="65"/>
      <c r="P15" s="65"/>
      <c r="Q15" s="68"/>
    </row>
    <row r="16" s="19" customFormat="1" ht="20" customHeight="1" spans="1:17">
      <c r="A16" s="49"/>
      <c r="B16" s="50"/>
      <c r="C16" s="51"/>
      <c r="D16" s="52"/>
      <c r="E16" s="53" t="s">
        <v>38</v>
      </c>
      <c r="F16" s="54">
        <v>4530</v>
      </c>
      <c r="G16" s="54">
        <f t="shared" si="0"/>
        <v>226.5</v>
      </c>
      <c r="H16" s="54">
        <f t="shared" si="1"/>
        <v>4756.5</v>
      </c>
      <c r="I16" s="66"/>
      <c r="J16" s="67"/>
      <c r="K16" s="67"/>
      <c r="L16" s="67"/>
      <c r="M16" s="65"/>
      <c r="N16" s="65"/>
      <c r="O16" s="65"/>
      <c r="P16" s="65"/>
      <c r="Q16" s="68"/>
    </row>
    <row r="17" s="19" customFormat="1" ht="20" customHeight="1" spans="1:17">
      <c r="A17" s="49"/>
      <c r="B17" s="50"/>
      <c r="C17" s="51"/>
      <c r="D17" s="52"/>
      <c r="E17" s="53" t="s">
        <v>39</v>
      </c>
      <c r="F17" s="54">
        <v>2382</v>
      </c>
      <c r="G17" s="54">
        <f t="shared" si="0"/>
        <v>119.1</v>
      </c>
      <c r="H17" s="54">
        <f t="shared" si="1"/>
        <v>2501.1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40</v>
      </c>
      <c r="F18" s="54">
        <v>838</v>
      </c>
      <c r="G18" s="54">
        <f t="shared" si="0"/>
        <v>41.9</v>
      </c>
      <c r="H18" s="54">
        <f t="shared" si="1"/>
        <v>879.9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30" spans="1:17">
      <c r="A19" s="55" t="s">
        <v>29</v>
      </c>
      <c r="B19" s="50" t="s">
        <v>41</v>
      </c>
      <c r="C19" s="51" t="s">
        <v>31</v>
      </c>
      <c r="D19" s="52" t="s">
        <v>44</v>
      </c>
      <c r="E19" s="56"/>
      <c r="F19" s="57">
        <f>SUM(F15:F18)</f>
        <v>10497</v>
      </c>
      <c r="G19" s="54">
        <f t="shared" si="0"/>
        <v>524.85</v>
      </c>
      <c r="H19" s="54">
        <f t="shared" si="1"/>
        <v>11021.85</v>
      </c>
      <c r="I19" s="66"/>
      <c r="J19" s="67"/>
      <c r="K19" s="67"/>
      <c r="L19" s="67"/>
      <c r="M19" s="68"/>
      <c r="N19" s="65"/>
      <c r="O19" s="68"/>
      <c r="P19" s="65"/>
      <c r="Q19" s="68"/>
    </row>
    <row r="20" s="19" customFormat="1" ht="30" spans="1:12">
      <c r="A20" s="55" t="s">
        <v>29</v>
      </c>
      <c r="B20" s="50" t="s">
        <v>42</v>
      </c>
      <c r="C20" s="51" t="s">
        <v>31</v>
      </c>
      <c r="D20" s="52" t="s">
        <v>44</v>
      </c>
      <c r="E20" s="56"/>
      <c r="F20" s="57">
        <f>SUM(F19:F19)</f>
        <v>10497</v>
      </c>
      <c r="G20" s="54">
        <f t="shared" si="0"/>
        <v>524.85</v>
      </c>
      <c r="H20" s="54">
        <f t="shared" si="1"/>
        <v>11021.85</v>
      </c>
      <c r="I20" s="66"/>
      <c r="J20" s="67"/>
      <c r="K20" s="67"/>
      <c r="L20" s="67"/>
    </row>
    <row r="21" s="19" customFormat="1" ht="30" spans="1:12">
      <c r="A21" s="55" t="s">
        <v>29</v>
      </c>
      <c r="B21" s="50" t="s">
        <v>43</v>
      </c>
      <c r="C21" s="51" t="s">
        <v>31</v>
      </c>
      <c r="D21" s="52" t="s">
        <v>44</v>
      </c>
      <c r="E21" s="56"/>
      <c r="F21" s="57">
        <f>SUM(F20:F20)</f>
        <v>10497</v>
      </c>
      <c r="G21" s="54">
        <f t="shared" si="0"/>
        <v>524.85</v>
      </c>
      <c r="H21" s="54">
        <f t="shared" si="1"/>
        <v>11021.85</v>
      </c>
      <c r="I21" s="66"/>
      <c r="J21" s="67"/>
      <c r="K21" s="67"/>
      <c r="L21" s="67"/>
    </row>
    <row r="22" s="19" customFormat="1" ht="15" spans="1:12">
      <c r="A22" s="58" t="s">
        <v>45</v>
      </c>
      <c r="B22" s="10"/>
      <c r="C22" s="10"/>
      <c r="D22" s="52"/>
      <c r="E22" s="10"/>
      <c r="F22" s="51">
        <f>SUM(F8:F21)</f>
        <v>83972</v>
      </c>
      <c r="G22" s="54">
        <f t="shared" si="0"/>
        <v>4198.6</v>
      </c>
      <c r="H22" s="54">
        <f t="shared" si="1"/>
        <v>88170.6</v>
      </c>
      <c r="I22" s="69"/>
      <c r="J22" s="69"/>
      <c r="K22" s="69"/>
      <c r="L22" s="69"/>
    </row>
  </sheetData>
  <mergeCells count="16">
    <mergeCell ref="A1:L1"/>
    <mergeCell ref="A2:L2"/>
    <mergeCell ref="E3:F3"/>
    <mergeCell ref="E4:F4"/>
    <mergeCell ref="A8:A11"/>
    <mergeCell ref="A15:A18"/>
    <mergeCell ref="B8:B11"/>
    <mergeCell ref="B15:B18"/>
    <mergeCell ref="C8:C11"/>
    <mergeCell ref="C15:C18"/>
    <mergeCell ref="D8:D11"/>
    <mergeCell ref="D15:D18"/>
    <mergeCell ref="I8:I21"/>
    <mergeCell ref="J8:J21"/>
    <mergeCell ref="K8:K21"/>
    <mergeCell ref="L8:L21"/>
  </mergeCells>
  <pageMargins left="0.75" right="0.75" top="1" bottom="1" header="0.5" footer="0.5"/>
  <pageSetup paperSize="9" scale="81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opLeftCell="A2" workbookViewId="0">
      <selection activeCell="A25" sqref="A25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7" spans="1:1">
      <c r="A17" s="70" t="s">
        <v>64</v>
      </c>
    </row>
    <row r="18" spans="1:1">
      <c r="A18" s="70" t="s">
        <v>65</v>
      </c>
    </row>
    <row r="19" spans="1:1">
      <c r="A19" s="70" t="s">
        <v>66</v>
      </c>
    </row>
    <row r="20" spans="1:1">
      <c r="A20" s="70" t="s">
        <v>67</v>
      </c>
    </row>
    <row r="21" spans="1:1">
      <c r="A21" s="70" t="s">
        <v>68</v>
      </c>
    </row>
    <row r="22" spans="1:1">
      <c r="A22" s="70" t="s">
        <v>69</v>
      </c>
    </row>
    <row r="23" spans="1:1">
      <c r="A23" s="70" t="s">
        <v>70</v>
      </c>
    </row>
    <row r="24" spans="1:1">
      <c r="A24" s="70" t="s">
        <v>71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2025-04-16T03:04:00Z</dcterms:created>
  <dcterms:modified xsi:type="dcterms:W3CDTF">2025-04-20T02:45:57Z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4385E80949984E1089899661F45FA9D1_11</vt:lpwstr>
  </property>
  <property fmtid="{D5CDD505-2E9C-101B-9397-08002B2CF9AE}" pid="3" name="KSOProductBuildVer">
    <vt:lpwstr>2052-12.1.0.20784</vt:lpwstr>
  </property>
</Properties>
</file>