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<sst xmlns="http://schemas.openxmlformats.org/spreadsheetml/2006/main" count="115" uniqueCount="74">
  <si>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</si>
  <si>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</si>
  <si>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</si>
  <si>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</si>
  <si>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SF3166796201646</t>
  </si>
  <si>
    <t xml:space="preserve">202608708 B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</si>
  <si>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</si>
  <si>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</si>
  <si>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</si>
  <si>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</si>
  <si>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</si>
  <si>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</si>
  <si>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</si>
  <si>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</si>
  <si>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</si>
  <si>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</si>
  <si>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</si>
  <si>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</si>
  <si>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</si>
  <si>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</si>
  <si>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</si>
  <si>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</si>
  <si>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</si>
  <si>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</si>
  <si>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</si>
  <si>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</si>
  <si>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</si>
  <si>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</si>
  <si>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</si>
  <si>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</si>
  <si>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78387-01
78390-01
78391-01
78392-01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</si>
  <si>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</si>
  <si>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6268-008</t>
  </si>
  <si>
    <t>250</t>
  </si>
  <si>
    <t>XS</t>
  </si>
  <si>
    <t>1/2</t>
  </si>
  <si>
    <t>14.2</t>
  </si>
  <si>
    <t>14.6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</si>
  <si>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</si>
  <si>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</si>
  <si>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</si>
  <si>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</si>
  <si>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</si>
  <si>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</si>
  <si>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</si>
  <si>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78387-01
78390-01
78392-01</t>
  </si>
  <si>
    <t>477</t>
  </si>
  <si>
    <t>2/2</t>
  </si>
  <si>
    <t>11.9</t>
  </si>
  <si>
    <t>12.3</t>
  </si>
  <si>
    <t>合计</t>
  </si>
  <si>
    <r>
      <rPr>
        <sz val="14"/>
        <rFont val="Comic Sans MS"/>
        <charset val="0"/>
      </rPr>
      <t xml:space="preserve">Style: </t>
    </r>
  </si>
  <si>
    <t>BERSHKA 6268/008</t>
  </si>
  <si>
    <t>BODY COLOR</t>
  </si>
  <si>
    <t xml:space="preserve">250-WHITE </t>
  </si>
  <si>
    <t>Construction:</t>
  </si>
  <si>
    <t>洗标</t>
  </si>
  <si>
    <t>Quantity</t>
  </si>
  <si>
    <t>75640pcs</t>
  </si>
  <si>
    <t>PO</t>
  </si>
  <si>
    <r>
      <rPr>
        <sz val="12"/>
        <rFont val="Comic Sans MS"/>
        <charset val="0"/>
      </rPr>
      <t>TO</t>
    </r>
    <r>
      <rPr>
        <sz val="12"/>
        <rFont val="宋体"/>
        <charset val="134"/>
      </rPr>
      <t>：</t>
    </r>
  </si>
  <si>
    <t>Angelina  SYSG</t>
  </si>
  <si>
    <t>产地</t>
  </si>
  <si>
    <t>MADE IN CHINA</t>
  </si>
  <si>
    <t xml:space="preserve">  477-AZUL MED. </t>
  </si>
  <si>
    <t>63044pcs</t>
  </si>
  <si>
    <t>06268008477017</t>
  </si>
  <si>
    <t>06268008477024</t>
  </si>
  <si>
    <t>06268008477031</t>
  </si>
  <si>
    <t>06268008477048</t>
  </si>
  <si>
    <t>06268008250016</t>
  </si>
  <si>
    <t>06268008250023</t>
  </si>
  <si>
    <t>06268008250030</t>
  </si>
  <si>
    <t>06268008250047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</si>
</sst>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name val="Comic Sans MS"/>
      <charset val="0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name val="Comic Sans MS"/>
      <charset val="0"/>
    </font>
    <font>
      <sz val="16"/>
      <color rgb="FF000000"/>
      <name val="Calibri"/>
      <charset val="0"/>
    </font>
    <font>
      <sz val="2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 wrapText="1"/>
    </xf>
    <xf numFmtId="178" fontId="18" fillId="0" borderId="1" xfId="49" applyNumberFormat="1" applyFont="1" applyFill="1" applyBorder="1" applyAlignment="1">
      <alignment horizontal="center" vertical="center" wrapText="1"/>
    </xf>
    <xf numFmtId="177" fontId="18" fillId="0" borderId="1" xfId="49" applyNumberFormat="1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176" fontId="18" fillId="0" borderId="1" xfId="49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15" fontId="19" fillId="0" borderId="1" xfId="49" applyNumberFormat="1" applyFont="1" applyFill="1" applyBorder="1" applyAlignment="1">
      <alignment horizontal="center" vertical="center" wrapText="1"/>
    </xf>
    <xf numFmtId="49" fontId="19" fillId="0" borderId="1" xfId="49" applyNumberFormat="1" applyFont="1" applyFill="1" applyBorder="1" applyAlignment="1">
      <alignment horizontal="center" vertical="center" wrapText="1"/>
    </xf>
    <xf numFmtId="49" fontId="20" fillId="0" borderId="1" xfId="49" applyNumberFormat="1" applyFont="1" applyFill="1" applyBorder="1" applyAlignment="1">
      <alignment horizontal="center" vertical="center" wrapText="1"/>
    </xf>
    <xf numFmtId="177" fontId="20" fillId="0" borderId="1" xfId="49" applyNumberFormat="1" applyFont="1" applyFill="1" applyBorder="1" applyAlignment="1">
      <alignment horizontal="center" vertical="center" wrapText="1"/>
    </xf>
    <xf numFmtId="176" fontId="19" fillId="0" borderId="1" xfId="4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1" fillId="0" borderId="1" xfId="49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" fillId="0" borderId="0" xfId="0" applyFont="1" applyFill="1" applyBorder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</xdr:row>
      <xdr:rowOff>142875</xdr:rowOff>
    </xdr:from>
    <xdr:to>
      <xdr:col>10</xdr:col>
      <xdr:colOff>523875</xdr:colOff>
      <xdr:row>4</xdr:row>
      <xdr:rowOff>154305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72175" y="809625"/>
          <a:ext cx="3114675" cy="535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G10" sqref="G10"/>
    </sheetView>
  </sheetViews>
  <sheetFormatPr defaultColWidth="9" defaultRowHeight="12.75"/>
  <cols>
    <col min="1" max="1" width="12.875" style="15" customWidth="1"/>
    <col min="2" max="2" width="27.5" style="15" customWidth="1"/>
    <col min="3" max="16384" width="9" style="15"/>
  </cols>
  <sheetData>
    <row r="1" s="14" customFormat="1" ht="26.25" spans="1:12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</row>
    <row r="2" s="14" customFormat="1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s="14" customFormat="1" ht="26.25" spans="1:12">
      <c r="A3" s="22"/>
      <c r="B3" s="22"/>
      <c r="C3" s="22"/>
      <c r="D3" s="22" t="s">
        <v>2</v>
      </c>
      <c r="E3" s="23">
        <v>45767</v>
      </c>
      <c r="F3" s="23"/>
      <c r="G3" s="24"/>
      <c r="H3" s="25"/>
      <c r="I3" s="56"/>
      <c r="J3" s="57"/>
      <c r="K3" s="57"/>
      <c r="L3" s="22"/>
    </row>
    <row r="4" s="14" customFormat="1" ht="15" spans="1:12">
      <c r="A4" s="22"/>
      <c r="B4" s="22"/>
      <c r="C4" s="22"/>
      <c r="D4" s="26" t="s">
        <v>3</v>
      </c>
      <c r="E4" s="27" t="s">
        <v>4</v>
      </c>
      <c r="F4" s="28"/>
      <c r="G4" s="29"/>
      <c r="H4" s="30"/>
      <c r="I4" s="58"/>
      <c r="J4" s="59"/>
      <c r="K4" s="59"/>
      <c r="L4" s="58"/>
    </row>
    <row r="5" s="14" customFormat="1" ht="26.25" spans="1:12">
      <c r="A5" s="22"/>
      <c r="B5" s="26" t="s">
        <v>5</v>
      </c>
      <c r="C5" s="22"/>
      <c r="D5" s="22"/>
      <c r="E5" s="22"/>
      <c r="F5" s="22"/>
      <c r="G5" s="31"/>
      <c r="H5" s="25"/>
      <c r="I5" s="56"/>
      <c r="J5" s="57"/>
      <c r="K5" s="57"/>
      <c r="L5" s="22"/>
    </row>
    <row r="6" s="15" customFormat="1" ht="45" spans="1:12">
      <c r="A6" s="32" t="s">
        <v>6</v>
      </c>
      <c r="B6" s="33" t="s">
        <v>7</v>
      </c>
      <c r="C6" s="33" t="s">
        <v>8</v>
      </c>
      <c r="D6" s="34" t="s">
        <v>9</v>
      </c>
      <c r="E6" s="34" t="s">
        <v>10</v>
      </c>
      <c r="F6" s="35" t="s">
        <v>11</v>
      </c>
      <c r="G6" s="36" t="s">
        <v>12</v>
      </c>
      <c r="H6" s="37" t="s">
        <v>13</v>
      </c>
      <c r="I6" s="36" t="s">
        <v>14</v>
      </c>
      <c r="J6" s="36" t="s">
        <v>15</v>
      </c>
      <c r="K6" s="36" t="s">
        <v>16</v>
      </c>
      <c r="L6" s="33" t="s">
        <v>17</v>
      </c>
    </row>
    <row r="7" s="15" customFormat="1" ht="28.5" spans="1:12">
      <c r="A7" s="38" t="s">
        <v>18</v>
      </c>
      <c r="B7" s="39" t="s">
        <v>19</v>
      </c>
      <c r="C7" s="40" t="s">
        <v>20</v>
      </c>
      <c r="D7" s="41" t="s">
        <v>21</v>
      </c>
      <c r="E7" s="42" t="s">
        <v>22</v>
      </c>
      <c r="F7" s="43" t="s">
        <v>23</v>
      </c>
      <c r="G7" s="41" t="s">
        <v>24</v>
      </c>
      <c r="H7" s="44" t="s">
        <v>25</v>
      </c>
      <c r="I7" s="41" t="s">
        <v>26</v>
      </c>
      <c r="J7" s="41" t="s">
        <v>27</v>
      </c>
      <c r="K7" s="41" t="s">
        <v>28</v>
      </c>
      <c r="L7" s="39" t="s">
        <v>29</v>
      </c>
    </row>
    <row r="8" s="15" customFormat="1" ht="20" customHeight="1" spans="1:17">
      <c r="A8" s="45" t="s">
        <v>30</v>
      </c>
      <c r="B8" s="46" t="s">
        <v>31</v>
      </c>
      <c r="C8" s="47" t="s">
        <v>32</v>
      </c>
      <c r="D8" s="48" t="s">
        <v>33</v>
      </c>
      <c r="E8" s="49" t="s">
        <v>34</v>
      </c>
      <c r="F8" s="50">
        <v>3402</v>
      </c>
      <c r="G8" s="50">
        <f>F8*0.05</f>
        <v>170.1</v>
      </c>
      <c r="H8" s="50">
        <f>F8+G8</f>
        <v>3572.1</v>
      </c>
      <c r="I8" s="60" t="s">
        <v>35</v>
      </c>
      <c r="J8" s="60" t="s">
        <v>36</v>
      </c>
      <c r="K8" s="60" t="s">
        <v>37</v>
      </c>
      <c r="L8" s="60" t="s">
        <v>38</v>
      </c>
      <c r="M8" s="61"/>
      <c r="N8" s="61"/>
      <c r="O8" s="61"/>
      <c r="P8" s="61"/>
      <c r="Q8" s="62"/>
    </row>
    <row r="9" s="15" customFormat="1" ht="20" customHeight="1" spans="1:17">
      <c r="A9" s="45"/>
      <c r="B9" s="46"/>
      <c r="C9" s="47"/>
      <c r="D9" s="48"/>
      <c r="E9" s="49" t="s">
        <v>39</v>
      </c>
      <c r="F9" s="50">
        <v>6999</v>
      </c>
      <c r="G9" s="50">
        <f t="shared" ref="G9:G22" si="0">F9*0.05</f>
        <v>349.95</v>
      </c>
      <c r="H9" s="50">
        <f t="shared" ref="H9:H22" si="1">F9+G9</f>
        <v>7348.95</v>
      </c>
      <c r="I9" s="60"/>
      <c r="J9" s="60"/>
      <c r="K9" s="60"/>
      <c r="L9" s="60"/>
      <c r="M9" s="61"/>
      <c r="N9" s="61"/>
      <c r="O9" s="61"/>
      <c r="P9" s="61"/>
      <c r="Q9" s="62"/>
    </row>
    <row r="10" s="15" customFormat="1" ht="20" customHeight="1" spans="1:17">
      <c r="A10" s="45"/>
      <c r="B10" s="46"/>
      <c r="C10" s="47"/>
      <c r="D10" s="48"/>
      <c r="E10" s="49" t="s">
        <v>40</v>
      </c>
      <c r="F10" s="50">
        <v>5483</v>
      </c>
      <c r="G10" s="50">
        <f t="shared" si="0"/>
        <v>274.15</v>
      </c>
      <c r="H10" s="50">
        <f t="shared" si="1"/>
        <v>5757.15</v>
      </c>
      <c r="I10" s="60"/>
      <c r="J10" s="60"/>
      <c r="K10" s="60"/>
      <c r="L10" s="60"/>
      <c r="M10" s="61"/>
      <c r="N10" s="61"/>
      <c r="O10" s="61"/>
      <c r="P10" s="61"/>
      <c r="Q10" s="62"/>
    </row>
    <row r="11" s="15" customFormat="1" ht="20" customHeight="1" spans="1:17">
      <c r="A11" s="45"/>
      <c r="B11" s="46"/>
      <c r="C11" s="47"/>
      <c r="D11" s="48"/>
      <c r="E11" s="49" t="s">
        <v>41</v>
      </c>
      <c r="F11" s="50">
        <v>3026</v>
      </c>
      <c r="G11" s="50">
        <f t="shared" si="0"/>
        <v>151.3</v>
      </c>
      <c r="H11" s="50">
        <f t="shared" si="1"/>
        <v>3177.3</v>
      </c>
      <c r="I11" s="60"/>
      <c r="J11" s="60"/>
      <c r="K11" s="60"/>
      <c r="L11" s="60"/>
      <c r="M11" s="61"/>
      <c r="N11" s="61"/>
      <c r="O11" s="61"/>
      <c r="P11" s="61"/>
      <c r="Q11" s="62"/>
    </row>
    <row r="12" s="15" customFormat="1" ht="60" spans="1:17">
      <c r="A12" s="51" t="s">
        <v>30</v>
      </c>
      <c r="B12" s="46" t="s">
        <v>42</v>
      </c>
      <c r="C12" s="47" t="s">
        <v>32</v>
      </c>
      <c r="D12" s="48" t="s">
        <v>33</v>
      </c>
      <c r="E12" s="52"/>
      <c r="F12" s="53">
        <f>SUM(F8:F11)</f>
        <v>18910</v>
      </c>
      <c r="G12" s="50">
        <f t="shared" si="0"/>
        <v>945.5</v>
      </c>
      <c r="H12" s="50">
        <f t="shared" si="1"/>
        <v>19855.5</v>
      </c>
      <c r="I12" s="60"/>
      <c r="J12" s="60"/>
      <c r="K12" s="60"/>
      <c r="L12" s="60"/>
      <c r="M12" s="62"/>
      <c r="N12" s="61"/>
      <c r="O12" s="62"/>
      <c r="P12" s="61"/>
      <c r="Q12" s="62"/>
    </row>
    <row r="13" s="15" customFormat="1" ht="60" spans="1:17">
      <c r="A13" s="51" t="s">
        <v>30</v>
      </c>
      <c r="B13" s="46" t="s">
        <v>43</v>
      </c>
      <c r="C13" s="47" t="s">
        <v>32</v>
      </c>
      <c r="D13" s="48" t="s">
        <v>33</v>
      </c>
      <c r="E13" s="52"/>
      <c r="F13" s="53">
        <f>SUM(F12:F12)</f>
        <v>18910</v>
      </c>
      <c r="G13" s="50">
        <f t="shared" si="0"/>
        <v>945.5</v>
      </c>
      <c r="H13" s="50">
        <f t="shared" si="1"/>
        <v>19855.5</v>
      </c>
      <c r="I13" s="60"/>
      <c r="J13" s="60"/>
      <c r="K13" s="60"/>
      <c r="L13" s="60"/>
      <c r="Q13" s="62"/>
    </row>
    <row r="14" s="15" customFormat="1" ht="60" spans="1:17">
      <c r="A14" s="51" t="s">
        <v>30</v>
      </c>
      <c r="B14" s="46" t="s">
        <v>44</v>
      </c>
      <c r="C14" s="47" t="s">
        <v>32</v>
      </c>
      <c r="D14" s="48" t="s">
        <v>33</v>
      </c>
      <c r="E14" s="52"/>
      <c r="F14" s="53">
        <f>SUM(F13:F13)</f>
        <v>18910</v>
      </c>
      <c r="G14" s="50">
        <f t="shared" si="0"/>
        <v>945.5</v>
      </c>
      <c r="H14" s="50">
        <f t="shared" si="1"/>
        <v>19855.5</v>
      </c>
      <c r="I14" s="60"/>
      <c r="J14" s="60"/>
      <c r="K14" s="60"/>
      <c r="L14" s="60"/>
      <c r="Q14" s="62"/>
    </row>
    <row r="15" s="15" customFormat="1" ht="20" customHeight="1" spans="1:17">
      <c r="A15" s="45" t="s">
        <v>45</v>
      </c>
      <c r="B15" s="46" t="s">
        <v>31</v>
      </c>
      <c r="C15" s="47" t="s">
        <v>32</v>
      </c>
      <c r="D15" s="48" t="s">
        <v>46</v>
      </c>
      <c r="E15" s="49" t="s">
        <v>34</v>
      </c>
      <c r="F15" s="50">
        <v>2835</v>
      </c>
      <c r="G15" s="50">
        <f t="shared" si="0"/>
        <v>141.75</v>
      </c>
      <c r="H15" s="50">
        <f t="shared" si="1"/>
        <v>2976.75</v>
      </c>
      <c r="I15" s="60" t="s">
        <v>47</v>
      </c>
      <c r="J15" s="60" t="s">
        <v>48</v>
      </c>
      <c r="K15" s="60" t="s">
        <v>49</v>
      </c>
      <c r="L15" s="60" t="s">
        <v>38</v>
      </c>
      <c r="M15" s="61"/>
      <c r="N15" s="61"/>
      <c r="O15" s="61"/>
      <c r="P15" s="61"/>
      <c r="Q15" s="62"/>
    </row>
    <row r="16" s="15" customFormat="1" ht="20" customHeight="1" spans="1:17">
      <c r="A16" s="45"/>
      <c r="B16" s="46"/>
      <c r="C16" s="47"/>
      <c r="D16" s="48"/>
      <c r="E16" s="49" t="s">
        <v>39</v>
      </c>
      <c r="F16" s="50">
        <v>5834</v>
      </c>
      <c r="G16" s="50">
        <f t="shared" si="0"/>
        <v>291.7</v>
      </c>
      <c r="H16" s="50">
        <f t="shared" si="1"/>
        <v>6125.7</v>
      </c>
      <c r="I16" s="60"/>
      <c r="J16" s="60"/>
      <c r="K16" s="60"/>
      <c r="L16" s="60"/>
      <c r="M16" s="61"/>
      <c r="N16" s="61"/>
      <c r="O16" s="61"/>
      <c r="P16" s="61"/>
      <c r="Q16" s="62"/>
    </row>
    <row r="17" s="15" customFormat="1" ht="20" customHeight="1" spans="1:17">
      <c r="A17" s="45"/>
      <c r="B17" s="46"/>
      <c r="C17" s="47"/>
      <c r="D17" s="48"/>
      <c r="E17" s="49" t="s">
        <v>40</v>
      </c>
      <c r="F17" s="50">
        <v>4570</v>
      </c>
      <c r="G17" s="50">
        <f t="shared" si="0"/>
        <v>228.5</v>
      </c>
      <c r="H17" s="50">
        <f t="shared" si="1"/>
        <v>4798.5</v>
      </c>
      <c r="I17" s="60"/>
      <c r="J17" s="60"/>
      <c r="K17" s="60"/>
      <c r="L17" s="60"/>
      <c r="M17" s="61"/>
      <c r="N17" s="61"/>
      <c r="O17" s="61"/>
      <c r="P17" s="61"/>
      <c r="Q17" s="62"/>
    </row>
    <row r="18" s="15" customFormat="1" ht="20" customHeight="1" spans="1:17">
      <c r="A18" s="45"/>
      <c r="B18" s="46"/>
      <c r="C18" s="47"/>
      <c r="D18" s="48"/>
      <c r="E18" s="49" t="s">
        <v>41</v>
      </c>
      <c r="F18" s="50">
        <v>2522</v>
      </c>
      <c r="G18" s="50">
        <f t="shared" si="0"/>
        <v>126.1</v>
      </c>
      <c r="H18" s="50">
        <f t="shared" si="1"/>
        <v>2648.1</v>
      </c>
      <c r="I18" s="60"/>
      <c r="J18" s="60"/>
      <c r="K18" s="60"/>
      <c r="L18" s="60"/>
      <c r="M18" s="61"/>
      <c r="N18" s="61"/>
      <c r="O18" s="61"/>
      <c r="P18" s="61"/>
      <c r="Q18" s="62"/>
    </row>
    <row r="19" s="15" customFormat="1" ht="45" spans="1:17">
      <c r="A19" s="51" t="s">
        <v>45</v>
      </c>
      <c r="B19" s="46" t="s">
        <v>42</v>
      </c>
      <c r="C19" s="47" t="s">
        <v>32</v>
      </c>
      <c r="D19" s="48" t="s">
        <v>46</v>
      </c>
      <c r="E19" s="52"/>
      <c r="F19" s="53">
        <f>SUM(F15:F18)</f>
        <v>15761</v>
      </c>
      <c r="G19" s="50">
        <f t="shared" si="0"/>
        <v>788.05</v>
      </c>
      <c r="H19" s="50">
        <f t="shared" si="1"/>
        <v>16549.05</v>
      </c>
      <c r="I19" s="60"/>
      <c r="J19" s="60"/>
      <c r="K19" s="60"/>
      <c r="L19" s="60"/>
      <c r="M19" s="62"/>
      <c r="N19" s="61"/>
      <c r="O19" s="62"/>
      <c r="P19" s="61"/>
      <c r="Q19" s="62"/>
    </row>
    <row r="20" s="15" customFormat="1" ht="45" spans="1:17">
      <c r="A20" s="51" t="s">
        <v>45</v>
      </c>
      <c r="B20" s="46" t="s">
        <v>43</v>
      </c>
      <c r="C20" s="47" t="s">
        <v>32</v>
      </c>
      <c r="D20" s="48" t="s">
        <v>46</v>
      </c>
      <c r="E20" s="52"/>
      <c r="F20" s="53">
        <f>SUM(F19:F19)</f>
        <v>15761</v>
      </c>
      <c r="G20" s="50">
        <f t="shared" si="0"/>
        <v>788.05</v>
      </c>
      <c r="H20" s="50">
        <f t="shared" si="1"/>
        <v>16549.05</v>
      </c>
      <c r="I20" s="60"/>
      <c r="J20" s="60"/>
      <c r="K20" s="60"/>
      <c r="L20" s="60"/>
      <c r="Q20" s="62"/>
    </row>
    <row r="21" s="15" customFormat="1" ht="45" spans="1:17">
      <c r="A21" s="51" t="s">
        <v>45</v>
      </c>
      <c r="B21" s="46" t="s">
        <v>44</v>
      </c>
      <c r="C21" s="47" t="s">
        <v>32</v>
      </c>
      <c r="D21" s="48" t="s">
        <v>46</v>
      </c>
      <c r="E21" s="52"/>
      <c r="F21" s="53">
        <f>SUM(F20:F20)</f>
        <v>15761</v>
      </c>
      <c r="G21" s="50">
        <f t="shared" si="0"/>
        <v>788.05</v>
      </c>
      <c r="H21" s="50">
        <f t="shared" si="1"/>
        <v>16549.05</v>
      </c>
      <c r="I21" s="63"/>
      <c r="J21" s="63"/>
      <c r="K21" s="63"/>
      <c r="L21" s="63"/>
      <c r="Q21" s="62"/>
    </row>
    <row r="22" s="15" customFormat="1" ht="15" spans="1:17">
      <c r="A22" s="54" t="s">
        <v>50</v>
      </c>
      <c r="B22" s="55"/>
      <c r="C22" s="55"/>
      <c r="D22" s="48"/>
      <c r="E22" s="55"/>
      <c r="F22" s="47">
        <f>SUM(F8:F21)</f>
        <v>138684</v>
      </c>
      <c r="G22" s="50">
        <f t="shared" si="0"/>
        <v>6934.2</v>
      </c>
      <c r="H22" s="50">
        <f t="shared" si="1"/>
        <v>145618.2</v>
      </c>
      <c r="I22" s="64"/>
      <c r="J22" s="64"/>
      <c r="K22" s="64"/>
      <c r="L22" s="64"/>
      <c r="M22" s="15"/>
      <c r="N22" s="15"/>
      <c r="Q22" s="62"/>
    </row>
    <row r="23" spans="17:17">
      <c r="Q23" s="62"/>
    </row>
    <row r="24" spans="17:17">
      <c r="Q24" s="62"/>
    </row>
    <row r="25" spans="17:17">
      <c r="Q25" s="62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1"/>
    <mergeCell ref="J8:J14"/>
    <mergeCell ref="J15:J21"/>
    <mergeCell ref="K8:K14"/>
    <mergeCell ref="K15:K21"/>
    <mergeCell ref="L8:L14"/>
    <mergeCell ref="L15:L21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opLeftCell="A12" workbookViewId="0">
      <selection activeCell="B30" sqref="B30"/>
    </sheetView>
  </sheetViews>
  <sheetFormatPr defaultColWidth="9" defaultRowHeight="14.25" outlineLevelCol="4"/>
  <cols>
    <col min="1" max="1" width="9" style="1"/>
    <col min="2" max="2" width="22.625" style="1" customWidth="1"/>
    <col min="3" max="3" width="45.625" style="1" customWidth="1"/>
    <col min="4" max="16382" width="9" style="1"/>
  </cols>
  <sheetData>
    <row r="1" s="1" customFormat="1" ht="21" spans="1:5">
      <c r="A1" s="2"/>
      <c r="B1" s="3"/>
      <c r="C1" s="3"/>
      <c r="D1" s="3"/>
      <c r="E1" s="3"/>
    </row>
    <row r="2" s="1" customFormat="1" ht="40.15" customHeight="1" spans="1:5">
      <c r="A2" s="4"/>
      <c r="B2" s="5" t="s">
        <v>51</v>
      </c>
      <c r="C2" s="6" t="s">
        <v>52</v>
      </c>
      <c r="D2" s="3"/>
      <c r="E2" s="4"/>
    </row>
    <row r="3" s="1" customFormat="1" ht="40.15" customHeight="1" spans="1:5">
      <c r="A3" s="4"/>
      <c r="B3" s="5" t="s">
        <v>53</v>
      </c>
      <c r="C3" s="6" t="s">
        <v>54</v>
      </c>
      <c r="D3" s="3"/>
      <c r="E3" s="4"/>
    </row>
    <row r="4" s="1" customFormat="1" ht="40.15" customHeight="1" spans="1:5">
      <c r="A4" s="4"/>
      <c r="B4" s="5" t="s">
        <v>55</v>
      </c>
      <c r="C4" s="7" t="s">
        <v>56</v>
      </c>
      <c r="D4" s="3"/>
      <c r="E4" s="3"/>
    </row>
    <row r="5" s="1" customFormat="1" ht="40.15" customHeight="1" spans="1:5">
      <c r="A5" s="4"/>
      <c r="B5" s="5" t="s">
        <v>57</v>
      </c>
      <c r="C5" s="8" t="s">
        <v>58</v>
      </c>
      <c r="D5" s="3"/>
      <c r="E5" s="3"/>
    </row>
    <row r="6" s="1" customFormat="1" ht="84" spans="1:5">
      <c r="A6" s="4"/>
      <c r="B6" s="5" t="s">
        <v>59</v>
      </c>
      <c r="C6" s="9" t="s">
        <v>30</v>
      </c>
      <c r="D6" s="3"/>
      <c r="E6" s="3"/>
    </row>
    <row r="7" s="1" customFormat="1" ht="79.9" customHeight="1" spans="1:3">
      <c r="A7" s="4"/>
      <c r="B7" s="10" t="s">
        <v>60</v>
      </c>
      <c r="C7" s="11" t="s">
        <v>61</v>
      </c>
    </row>
    <row r="8" s="1" customFormat="1" ht="40.15" customHeight="1" spans="2:3">
      <c r="B8" s="12" t="s">
        <v>62</v>
      </c>
      <c r="C8" s="13" t="s">
        <v>63</v>
      </c>
    </row>
    <row r="9" s="1" customFormat="1" ht="40.15" customHeight="1"/>
    <row r="11" s="1" customFormat="1" ht="21" spans="1:5">
      <c r="A11" s="2"/>
      <c r="B11" s="3"/>
      <c r="C11" s="3"/>
      <c r="D11" s="3"/>
      <c r="E11" s="3"/>
    </row>
    <row r="12" s="1" customFormat="1" ht="40.15" customHeight="1" spans="1:5">
      <c r="A12" s="4"/>
      <c r="B12" s="5" t="s">
        <v>51</v>
      </c>
      <c r="C12" s="6" t="s">
        <v>52</v>
      </c>
      <c r="D12" s="3"/>
      <c r="E12" s="4"/>
    </row>
    <row r="13" s="1" customFormat="1" ht="40.15" customHeight="1" spans="1:5">
      <c r="A13" s="4"/>
      <c r="B13" s="5" t="s">
        <v>53</v>
      </c>
      <c r="C13" s="6" t="s">
        <v>64</v>
      </c>
      <c r="D13" s="3"/>
      <c r="E13" s="4"/>
    </row>
    <row r="14" s="1" customFormat="1" ht="40.15" customHeight="1" spans="1:5">
      <c r="A14" s="4"/>
      <c r="B14" s="5" t="s">
        <v>55</v>
      </c>
      <c r="C14" s="7" t="s">
        <v>56</v>
      </c>
      <c r="D14" s="3"/>
      <c r="E14" s="3"/>
    </row>
    <row r="15" s="1" customFormat="1" ht="40.15" customHeight="1" spans="1:5">
      <c r="A15" s="4"/>
      <c r="B15" s="5" t="s">
        <v>57</v>
      </c>
      <c r="C15" s="8" t="s">
        <v>65</v>
      </c>
      <c r="D15" s="3"/>
      <c r="E15" s="3"/>
    </row>
    <row r="16" s="1" customFormat="1" ht="63" spans="1:5">
      <c r="A16" s="4"/>
      <c r="B16" s="5" t="s">
        <v>59</v>
      </c>
      <c r="C16" s="9" t="s">
        <v>45</v>
      </c>
      <c r="D16" s="3"/>
      <c r="E16" s="3"/>
    </row>
    <row r="17" s="1" customFormat="1" ht="79.9" customHeight="1" spans="1:3">
      <c r="A17" s="4"/>
      <c r="B17" s="10" t="s">
        <v>60</v>
      </c>
      <c r="C17" s="11" t="s">
        <v>61</v>
      </c>
    </row>
    <row r="18" s="1" customFormat="1" ht="40.15" customHeight="1" spans="2:3">
      <c r="B18" s="12" t="s">
        <v>62</v>
      </c>
      <c r="C18" s="13" t="s">
        <v>63</v>
      </c>
    </row>
    <row r="22" spans="2:2">
      <c r="B22" s="65" t="s">
        <v>66</v>
      </c>
    </row>
    <row r="23" spans="2:2">
      <c r="B23" s="65" t="s">
        <v>67</v>
      </c>
    </row>
    <row r="24" spans="2:2">
      <c r="B24" s="65" t="s">
        <v>68</v>
      </c>
    </row>
    <row r="25" spans="2:2">
      <c r="B25" s="65" t="s">
        <v>69</v>
      </c>
    </row>
    <row r="26" spans="2:2">
      <c r="B26" s="65" t="s">
        <v>70</v>
      </c>
    </row>
    <row r="27" spans="2:2">
      <c r="B27" s="65" t="s">
        <v>71</v>
      </c>
    </row>
    <row r="28" spans="2:2">
      <c r="B28" s="65" t="s">
        <v>72</v>
      </c>
    </row>
    <row r="29" spans="2:2">
      <c r="B29" s="65" t="s">
        <v>73</v>
      </c>
    </row>
  </sheetData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2025-04-16T02:41:00Z</dcterms:created>
  <dcterms:modified xsi:type="dcterms:W3CDTF">2025-04-20T06:53:29Z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139B81EBC7E5464883C3D2A18C8893B0_11</vt:lpwstr>
  </property>
  <property fmtid="{D5CDD505-2E9C-101B-9397-08002B2CF9AE}" pid="3" name="KSOProductBuildVer">
    <vt:lpwstr>2052-12.1.0.20784</vt:lpwstr>
  </property>
</Properties>
</file>