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<sst xmlns="http://schemas.openxmlformats.org/spreadsheetml/2006/main" count="58" uniqueCount="46">
  <si>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</si>
  <si>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</si>
  <si>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</si>
  <si>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广州市花都区狮岭镇振兴村火砖屋2队6巷21号诺曼蒂克皮具  李旬阳 13676293985 广州诺曼蒂克 中通73550858939250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</si>
  <si>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</si>
  <si>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</si>
  <si>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</si>
  <si>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</si>
  <si>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</si>
  <si>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</si>
  <si>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</si>
  <si>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</si>
  <si>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</si>
  <si>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</si>
  <si>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</si>
  <si>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</si>
  <si>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</si>
  <si>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</si>
  <si>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</si>
  <si>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</si>
  <si>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</si>
  <si>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</si>
  <si>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</si>
  <si>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</si>
  <si>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</si>
  <si>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P25040557</t>
  </si>
  <si>
    <t xml:space="preserve"> 21 AULTH09845                                    </t>
  </si>
  <si>
    <t xml:space="preserve">S25040299 </t>
  </si>
  <si>
    <t xml:space="preserve">F5452AX                                                                                             </t>
  </si>
  <si>
    <t>36*35*21</t>
  </si>
  <si>
    <t xml:space="preserve">F5453AX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</si>
  <si>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</si>
  <si>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</si>
  <si>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</si>
  <si>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</si>
  <si>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</si>
  <si>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</si>
  <si>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BG26</t>
  </si>
  <si>
    <t>STD</t>
  </si>
  <si>
    <t>F5452AX</t>
  </si>
  <si>
    <t>BK27</t>
  </si>
  <si>
    <t>F5453AX</t>
  </si>
  <si>
    <t>BN62</t>
  </si>
  <si>
    <t>BN66</t>
  </si>
  <si>
    <t>GN1</t>
  </si>
  <si>
    <t>GR2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</si>
</sst>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13" sqref="D13:D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3606</v>
      </c>
      <c r="F8" s="30"/>
      <c r="G8" s="30">
        <v>3667</v>
      </c>
      <c r="H8" s="31">
        <v>1</v>
      </c>
      <c r="I8" s="30"/>
      <c r="J8" s="44">
        <v>14.4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9789</v>
      </c>
      <c r="F9" s="30"/>
      <c r="G9" s="30">
        <v>9972</v>
      </c>
      <c r="H9" s="34"/>
      <c r="I9" s="30"/>
      <c r="J9" s="45"/>
      <c r="K9" s="32"/>
    </row>
    <row r="10" spans="1:11">
      <c r="A10" s="30" t="s">
        <v>31</v>
      </c>
      <c r="B10" s="30"/>
      <c r="C10" s="30"/>
      <c r="D10" s="30"/>
      <c r="E10" s="30">
        <f>SUM(E8:E9)</f>
        <v>13395</v>
      </c>
      <c r="F10" s="30"/>
      <c r="G10" s="30">
        <f>SUM(G8:G9)</f>
        <v>13639</v>
      </c>
      <c r="H10" s="35">
        <f>SUM(H8:H9)</f>
        <v>1</v>
      </c>
      <c r="I10" s="30"/>
      <c r="J10" s="30">
        <f>SUM(J8:J9)</f>
        <v>14.4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spans="1:6">
      <c r="A14" s="39" t="s">
        <v>37</v>
      </c>
      <c r="B14" s="40" t="s">
        <v>38</v>
      </c>
      <c r="C14" s="37">
        <v>1545</v>
      </c>
      <c r="D14" s="38">
        <f t="shared" ref="D14:D21" si="0">C14*1.02</f>
        <v>1575.9</v>
      </c>
      <c r="E14" s="41">
        <v>1626933</v>
      </c>
      <c r="F14" s="39" t="s">
        <v>39</v>
      </c>
    </row>
    <row r="15" spans="1:6">
      <c r="A15" s="39" t="s">
        <v>40</v>
      </c>
      <c r="B15" s="40" t="s">
        <v>38</v>
      </c>
      <c r="C15" s="37">
        <v>2061.03</v>
      </c>
      <c r="D15" s="38">
        <f>C15*1.015</f>
        <v>2091.94545</v>
      </c>
      <c r="E15" s="39"/>
      <c r="F15" s="39"/>
    </row>
    <row r="16" spans="1:6">
      <c r="A16" s="39" t="s">
        <v>37</v>
      </c>
      <c r="B16" s="40" t="s">
        <v>38</v>
      </c>
      <c r="C16" s="37">
        <v>1545</v>
      </c>
      <c r="D16" s="38">
        <f t="shared" si="0"/>
        <v>1575.9</v>
      </c>
      <c r="E16" s="41">
        <v>1633453</v>
      </c>
      <c r="F16" s="39" t="s">
        <v>41</v>
      </c>
    </row>
    <row r="17" spans="1:6">
      <c r="A17" s="39" t="s">
        <v>40</v>
      </c>
      <c r="B17" s="40" t="s">
        <v>38</v>
      </c>
      <c r="C17" s="37">
        <v>2577.06</v>
      </c>
      <c r="D17" s="38">
        <f>C17*1.015</f>
        <v>2615.7159</v>
      </c>
      <c r="E17" s="39"/>
      <c r="F17" s="39"/>
    </row>
    <row r="18" spans="1:6">
      <c r="A18" s="39" t="s">
        <v>42</v>
      </c>
      <c r="B18" s="40" t="s">
        <v>38</v>
      </c>
      <c r="C18" s="37">
        <v>1545</v>
      </c>
      <c r="D18" s="38">
        <f t="shared" si="0"/>
        <v>1575.9</v>
      </c>
      <c r="E18" s="39"/>
      <c r="F18" s="39"/>
    </row>
    <row r="19" spans="1:6">
      <c r="A19" s="39" t="s">
        <v>43</v>
      </c>
      <c r="B19" s="40" t="s">
        <v>38</v>
      </c>
      <c r="C19" s="37">
        <v>1545</v>
      </c>
      <c r="D19" s="38">
        <f t="shared" si="0"/>
        <v>1575.9</v>
      </c>
      <c r="E19" s="39"/>
      <c r="F19" s="39"/>
    </row>
    <row r="20" spans="1:6">
      <c r="A20" s="39" t="s">
        <v>44</v>
      </c>
      <c r="B20" s="40" t="s">
        <v>38</v>
      </c>
      <c r="C20" s="37">
        <v>1032.06</v>
      </c>
      <c r="D20" s="38">
        <f t="shared" si="0"/>
        <v>1052.7012</v>
      </c>
      <c r="E20" s="39"/>
      <c r="F20" s="39"/>
    </row>
    <row r="21" spans="1:6">
      <c r="A21" s="39" t="s">
        <v>45</v>
      </c>
      <c r="B21" s="40" t="s">
        <v>38</v>
      </c>
      <c r="C21" s="37">
        <v>1545</v>
      </c>
      <c r="D21" s="38">
        <f t="shared" si="0"/>
        <v>1575.9</v>
      </c>
      <c r="E21" s="39"/>
      <c r="F21" s="39"/>
    </row>
    <row r="22" spans="1:6">
      <c r="A22" s="36" t="s">
        <v>31</v>
      </c>
      <c r="B22" s="36"/>
      <c r="C22" s="37">
        <f>SUM(C14:C21)</f>
        <v>13395.15</v>
      </c>
      <c r="D22" s="38">
        <f>SUM(D14:D21)</f>
        <v>13639.86255</v>
      </c>
      <c r="E22" s="36"/>
      <c r="F22" s="36"/>
    </row>
  </sheetData>
  <mergeCells count="15">
    <mergeCell ref="A1:K1"/>
    <mergeCell ref="A2:D2"/>
    <mergeCell ref="E2:K2"/>
    <mergeCell ref="A8:A9"/>
    <mergeCell ref="B8:B9"/>
    <mergeCell ref="C8:C9"/>
    <mergeCell ref="E14:E15"/>
    <mergeCell ref="E16:E21"/>
    <mergeCell ref="F14:F15"/>
    <mergeCell ref="F16:F2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2025-04-20T07:12:21Z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1D5BBF90147C495C872887D12D239F01_13</vt:lpwstr>
  </property>
</Properties>
</file>