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<sst xmlns="http://schemas.openxmlformats.org/spreadsheetml/2006/main" count="81" uniqueCount="49">
  <si>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</si>
  <si>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</si>
  <si>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</si>
  <si>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Alice 13764005563 上海市上海市闵行区兴梅路485号中环科技园12楼1213室 中通73550966220638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</si>
  <si>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</si>
  <si>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</si>
  <si>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</si>
  <si>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</si>
  <si>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</si>
  <si>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</si>
  <si>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</si>
  <si>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</si>
  <si>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</si>
  <si>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</si>
  <si>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</si>
  <si>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</si>
  <si>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</si>
  <si>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</si>
  <si>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</si>
  <si>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</si>
  <si>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</si>
  <si>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</si>
  <si>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</si>
  <si>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</si>
  <si>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</si>
  <si>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P25040890</t>
  </si>
  <si>
    <t xml:space="preserve">21 AULTH09845                                     </t>
  </si>
  <si>
    <t xml:space="preserve">S25040429 </t>
  </si>
  <si>
    <r>
      <t>F1505A8</t>
    </r>
    <r>
      <rPr>
        <b/>
        <sz val="11"/>
        <rFont val="宋体"/>
        <charset val="134"/>
      </rPr>
      <t>（重做）</t>
    </r>
    <r>
      <rPr>
        <b/>
        <sz val="11"/>
        <rFont val="Calibri"/>
        <charset val="134"/>
      </rPr>
      <t xml:space="preserve">                                                                                     </t>
    </r>
  </si>
  <si>
    <t>36*20*24</t>
  </si>
  <si>
    <r>
      <t>F1994A8</t>
    </r>
    <r>
      <rPr>
        <b/>
        <sz val="11"/>
        <rFont val="宋体"/>
        <charset val="134"/>
      </rPr>
      <t>（重做）</t>
    </r>
    <r>
      <rPr>
        <b/>
        <sz val="11"/>
        <rFont val="Calibri"/>
        <charset val="134"/>
      </rPr>
      <t xml:space="preserve">                                                                                     </t>
    </r>
  </si>
  <si>
    <t>总计</t>
  </si>
  <si>
    <t>颜色</t>
  </si>
  <si>
    <t>尺码</t>
  </si>
  <si>
    <t>生产数</t>
  </si>
  <si>
    <t>PO号</t>
  </si>
  <si>
    <t>款号</t>
  </si>
  <si>
    <t>AR213, Solid</t>
  </si>
  <si>
    <t>5/6Y</t>
  </si>
  <si>
    <t>无价格</t>
  </si>
  <si>
    <t>F1505A8（重做）</t>
  </si>
  <si>
    <t>7/8Y</t>
  </si>
  <si>
    <t>8/9Y</t>
  </si>
  <si>
    <t>9/10Y</t>
  </si>
  <si>
    <t>11/12Y</t>
  </si>
  <si>
    <t>13/14Y</t>
  </si>
  <si>
    <t>有价格</t>
  </si>
  <si>
    <t>(AR213, Solid)</t>
  </si>
  <si>
    <t>F1994A8（重做）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</si>
</sst>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topLeftCell="A11" workbookViewId="0">
      <selection activeCell="D28" sqref="D28:D41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45768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7" t="s">
        <v>11</v>
      </c>
      <c r="J6" s="47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8" t="s">
        <v>22</v>
      </c>
      <c r="J7" s="48" t="s">
        <v>23</v>
      </c>
      <c r="K7" s="22" t="s">
        <v>24</v>
      </c>
    </row>
    <row r="8" ht="30" spans="1:11">
      <c r="A8" s="27" t="s">
        <v>25</v>
      </c>
      <c r="B8" s="28" t="s">
        <v>26</v>
      </c>
      <c r="C8" s="28" t="s">
        <v>27</v>
      </c>
      <c r="D8" s="29" t="s">
        <v>28</v>
      </c>
      <c r="E8" s="30">
        <v>4372</v>
      </c>
      <c r="F8" s="30"/>
      <c r="G8" s="30">
        <v>4515</v>
      </c>
      <c r="H8" s="31">
        <v>1</v>
      </c>
      <c r="I8" s="30"/>
      <c r="J8" s="49">
        <v>9.1</v>
      </c>
      <c r="K8" s="27" t="s">
        <v>29</v>
      </c>
    </row>
    <row r="9" ht="30" spans="1:11">
      <c r="A9" s="32"/>
      <c r="B9" s="33"/>
      <c r="C9" s="33"/>
      <c r="D9" s="29" t="s">
        <v>30</v>
      </c>
      <c r="E9" s="30">
        <v>3867</v>
      </c>
      <c r="F9" s="30"/>
      <c r="G9" s="30">
        <v>3995</v>
      </c>
      <c r="H9" s="34"/>
      <c r="I9" s="30"/>
      <c r="J9" s="50"/>
      <c r="K9" s="32"/>
    </row>
    <row r="10" spans="1:11">
      <c r="A10" s="30" t="s">
        <v>31</v>
      </c>
      <c r="B10" s="30"/>
      <c r="C10" s="30"/>
      <c r="D10" s="30"/>
      <c r="E10" s="30">
        <f>SUM(E8:E9)</f>
        <v>8239</v>
      </c>
      <c r="F10" s="30"/>
      <c r="G10" s="30">
        <f>SUM(G8:G9)</f>
        <v>8510</v>
      </c>
      <c r="H10" s="35">
        <f>SUM(H8:H9)</f>
        <v>1</v>
      </c>
      <c r="I10" s="30"/>
      <c r="J10" s="30">
        <f>SUM(J8:J9)</f>
        <v>9.1</v>
      </c>
      <c r="K10" s="30"/>
    </row>
    <row r="13" spans="1:7">
      <c r="A13" s="36" t="s">
        <v>32</v>
      </c>
      <c r="B13" s="36" t="s">
        <v>33</v>
      </c>
      <c r="C13" s="37" t="s">
        <v>18</v>
      </c>
      <c r="D13" s="38" t="s">
        <v>34</v>
      </c>
      <c r="E13" s="36"/>
      <c r="F13" s="36" t="s">
        <v>35</v>
      </c>
      <c r="G13" s="36" t="s">
        <v>36</v>
      </c>
    </row>
    <row r="14" ht="14.25" spans="1:7">
      <c r="A14" s="39" t="s">
        <v>37</v>
      </c>
      <c r="B14" s="40" t="s">
        <v>38</v>
      </c>
      <c r="C14" s="37">
        <v>106</v>
      </c>
      <c r="D14" s="38">
        <f t="shared" ref="D14:D25" si="0">C14*1.03+1</f>
        <v>110.18</v>
      </c>
      <c r="E14" s="39" t="s">
        <v>39</v>
      </c>
      <c r="F14" s="39">
        <v>1615875</v>
      </c>
      <c r="G14" s="41" t="s">
        <v>40</v>
      </c>
    </row>
    <row r="15" ht="14.25" spans="1:7">
      <c r="A15" s="42"/>
      <c r="B15" s="40" t="s">
        <v>41</v>
      </c>
      <c r="C15" s="37">
        <v>120</v>
      </c>
      <c r="D15" s="38">
        <f t="shared" si="0"/>
        <v>124.6</v>
      </c>
      <c r="E15" s="42"/>
      <c r="F15" s="42"/>
      <c r="G15" s="43"/>
    </row>
    <row r="16" ht="14.25" spans="1:7">
      <c r="A16" s="42"/>
      <c r="B16" s="40" t="s">
        <v>42</v>
      </c>
      <c r="C16" s="37">
        <v>160</v>
      </c>
      <c r="D16" s="38">
        <f t="shared" si="0"/>
        <v>165.8</v>
      </c>
      <c r="E16" s="42"/>
      <c r="F16" s="42"/>
      <c r="G16" s="43"/>
    </row>
    <row r="17" ht="14.25" spans="1:7">
      <c r="A17" s="42"/>
      <c r="B17" s="40" t="s">
        <v>43</v>
      </c>
      <c r="C17" s="37">
        <v>168</v>
      </c>
      <c r="D17" s="38">
        <f t="shared" si="0"/>
        <v>174.04</v>
      </c>
      <c r="E17" s="42"/>
      <c r="F17" s="42"/>
      <c r="G17" s="43"/>
    </row>
    <row r="18" ht="14.25" spans="1:7">
      <c r="A18" s="42"/>
      <c r="B18" s="40" t="s">
        <v>44</v>
      </c>
      <c r="C18" s="37">
        <v>168</v>
      </c>
      <c r="D18" s="38">
        <f t="shared" si="0"/>
        <v>174.04</v>
      </c>
      <c r="E18" s="42"/>
      <c r="F18" s="42"/>
      <c r="G18" s="43"/>
    </row>
    <row r="19" ht="14.25" spans="1:7">
      <c r="A19" s="44"/>
      <c r="B19" s="40" t="s">
        <v>45</v>
      </c>
      <c r="C19" s="37">
        <v>120</v>
      </c>
      <c r="D19" s="38">
        <f t="shared" si="0"/>
        <v>124.6</v>
      </c>
      <c r="E19" s="44"/>
      <c r="F19" s="42"/>
      <c r="G19" s="43"/>
    </row>
    <row r="20" ht="14.25" spans="1:7">
      <c r="A20" s="39" t="s">
        <v>37</v>
      </c>
      <c r="B20" s="40" t="s">
        <v>38</v>
      </c>
      <c r="C20" s="37">
        <v>353</v>
      </c>
      <c r="D20" s="38">
        <f t="shared" si="0"/>
        <v>364.59</v>
      </c>
      <c r="E20" s="39" t="s">
        <v>46</v>
      </c>
      <c r="F20" s="39">
        <v>1615877</v>
      </c>
      <c r="G20" s="43"/>
    </row>
    <row r="21" ht="14.25" spans="1:7">
      <c r="A21" s="42"/>
      <c r="B21" s="40" t="s">
        <v>41</v>
      </c>
      <c r="C21" s="37">
        <v>706</v>
      </c>
      <c r="D21" s="38">
        <f t="shared" si="0"/>
        <v>728.18</v>
      </c>
      <c r="E21" s="42"/>
      <c r="F21" s="42"/>
      <c r="G21" s="43"/>
    </row>
    <row r="22" ht="14.25" spans="1:7">
      <c r="A22" s="42"/>
      <c r="B22" s="40" t="s">
        <v>42</v>
      </c>
      <c r="C22" s="37">
        <v>353</v>
      </c>
      <c r="D22" s="38">
        <f t="shared" si="0"/>
        <v>364.59</v>
      </c>
      <c r="E22" s="42"/>
      <c r="F22" s="42"/>
      <c r="G22" s="43"/>
    </row>
    <row r="23" ht="14.25" spans="1:7">
      <c r="A23" s="42"/>
      <c r="B23" s="40" t="s">
        <v>43</v>
      </c>
      <c r="C23" s="37">
        <v>706</v>
      </c>
      <c r="D23" s="38">
        <f t="shared" si="0"/>
        <v>728.18</v>
      </c>
      <c r="E23" s="42"/>
      <c r="F23" s="42"/>
      <c r="G23" s="43"/>
    </row>
    <row r="24" ht="14.25" spans="1:7">
      <c r="A24" s="42"/>
      <c r="B24" s="40" t="s">
        <v>44</v>
      </c>
      <c r="C24" s="37">
        <v>706</v>
      </c>
      <c r="D24" s="38">
        <f t="shared" si="0"/>
        <v>728.18</v>
      </c>
      <c r="E24" s="42"/>
      <c r="F24" s="42"/>
      <c r="G24" s="43"/>
    </row>
    <row r="25" ht="14.25" spans="1:7">
      <c r="A25" s="44"/>
      <c r="B25" s="40" t="s">
        <v>45</v>
      </c>
      <c r="C25" s="37">
        <v>706</v>
      </c>
      <c r="D25" s="38">
        <f t="shared" si="0"/>
        <v>728.18</v>
      </c>
      <c r="E25" s="44"/>
      <c r="F25" s="42"/>
      <c r="G25" s="45"/>
    </row>
    <row r="26" spans="1:7">
      <c r="A26" s="36" t="s">
        <v>31</v>
      </c>
      <c r="B26" s="36"/>
      <c r="C26" s="37">
        <f>SUM(C14:C25)</f>
        <v>4372</v>
      </c>
      <c r="D26" s="38">
        <f>SUM(D14:D25)</f>
        <v>4515.16</v>
      </c>
      <c r="E26" s="36"/>
      <c r="F26" s="36"/>
      <c r="G26" s="36"/>
    </row>
    <row r="27" spans="3:4">
      <c r="C27" s="46"/>
      <c r="D27" s="46"/>
    </row>
    <row r="28" spans="1:7">
      <c r="A28" s="36" t="s">
        <v>32</v>
      </c>
      <c r="B28" s="36" t="s">
        <v>33</v>
      </c>
      <c r="C28" s="37" t="s">
        <v>18</v>
      </c>
      <c r="D28" s="38" t="s">
        <v>34</v>
      </c>
      <c r="E28" s="36"/>
      <c r="F28" s="36" t="s">
        <v>35</v>
      </c>
      <c r="G28" s="36" t="s">
        <v>36</v>
      </c>
    </row>
    <row r="29" ht="14.25" spans="1:7">
      <c r="A29" s="39" t="s">
        <v>47</v>
      </c>
      <c r="B29" s="40" t="s">
        <v>38</v>
      </c>
      <c r="C29" s="37">
        <v>104</v>
      </c>
      <c r="D29" s="38">
        <f t="shared" ref="D29:D40" si="1">C29*1.03+1</f>
        <v>108.12</v>
      </c>
      <c r="E29" s="39" t="s">
        <v>39</v>
      </c>
      <c r="F29" s="39">
        <v>1615906</v>
      </c>
      <c r="G29" s="41" t="s">
        <v>48</v>
      </c>
    </row>
    <row r="30" ht="14.25" spans="1:7">
      <c r="A30" s="42"/>
      <c r="B30" s="40" t="s">
        <v>41</v>
      </c>
      <c r="C30" s="37">
        <v>114</v>
      </c>
      <c r="D30" s="38">
        <f t="shared" si="1"/>
        <v>118.42</v>
      </c>
      <c r="E30" s="42"/>
      <c r="F30" s="42"/>
      <c r="G30" s="43"/>
    </row>
    <row r="31" ht="14.25" spans="1:7">
      <c r="A31" s="42"/>
      <c r="B31" s="40" t="s">
        <v>42</v>
      </c>
      <c r="C31" s="37">
        <v>126</v>
      </c>
      <c r="D31" s="38">
        <f t="shared" si="1"/>
        <v>130.78</v>
      </c>
      <c r="E31" s="42"/>
      <c r="F31" s="42"/>
      <c r="G31" s="43"/>
    </row>
    <row r="32" ht="14.25" spans="1:7">
      <c r="A32" s="42"/>
      <c r="B32" s="40" t="s">
        <v>43</v>
      </c>
      <c r="C32" s="37">
        <v>160</v>
      </c>
      <c r="D32" s="38">
        <f t="shared" si="1"/>
        <v>165.8</v>
      </c>
      <c r="E32" s="42"/>
      <c r="F32" s="42"/>
      <c r="G32" s="43"/>
    </row>
    <row r="33" ht="14.25" spans="1:7">
      <c r="A33" s="42"/>
      <c r="B33" s="40" t="s">
        <v>44</v>
      </c>
      <c r="C33" s="37">
        <v>114</v>
      </c>
      <c r="D33" s="38">
        <f t="shared" si="1"/>
        <v>118.42</v>
      </c>
      <c r="E33" s="42"/>
      <c r="F33" s="42"/>
      <c r="G33" s="43"/>
    </row>
    <row r="34" ht="14.25" spans="1:7">
      <c r="A34" s="44"/>
      <c r="B34" s="40" t="s">
        <v>45</v>
      </c>
      <c r="C34" s="37">
        <v>126</v>
      </c>
      <c r="D34" s="38">
        <f t="shared" si="1"/>
        <v>130.78</v>
      </c>
      <c r="E34" s="44"/>
      <c r="F34" s="42"/>
      <c r="G34" s="43"/>
    </row>
    <row r="35" ht="14.25" spans="1:7">
      <c r="A35" s="39" t="s">
        <v>47</v>
      </c>
      <c r="B35" s="40" t="s">
        <v>38</v>
      </c>
      <c r="C35" s="37">
        <v>347</v>
      </c>
      <c r="D35" s="38">
        <f t="shared" si="1"/>
        <v>358.41</v>
      </c>
      <c r="E35" s="39" t="s">
        <v>46</v>
      </c>
      <c r="F35" s="39">
        <v>1615913</v>
      </c>
      <c r="G35" s="43"/>
    </row>
    <row r="36" ht="14.25" spans="1:7">
      <c r="A36" s="42"/>
      <c r="B36" s="40" t="s">
        <v>41</v>
      </c>
      <c r="C36" s="37">
        <v>694</v>
      </c>
      <c r="D36" s="38">
        <f t="shared" si="1"/>
        <v>715.82</v>
      </c>
      <c r="E36" s="42"/>
      <c r="F36" s="42"/>
      <c r="G36" s="43"/>
    </row>
    <row r="37" ht="14.25" spans="1:7">
      <c r="A37" s="42"/>
      <c r="B37" s="40" t="s">
        <v>42</v>
      </c>
      <c r="C37" s="37">
        <v>347</v>
      </c>
      <c r="D37" s="38">
        <f t="shared" si="1"/>
        <v>358.41</v>
      </c>
      <c r="E37" s="42"/>
      <c r="F37" s="42"/>
      <c r="G37" s="43"/>
    </row>
    <row r="38" ht="14.25" spans="1:7">
      <c r="A38" s="42"/>
      <c r="B38" s="40" t="s">
        <v>43</v>
      </c>
      <c r="C38" s="37">
        <v>694</v>
      </c>
      <c r="D38" s="38">
        <f t="shared" si="1"/>
        <v>715.82</v>
      </c>
      <c r="E38" s="42"/>
      <c r="F38" s="42"/>
      <c r="G38" s="43"/>
    </row>
    <row r="39" ht="14.25" spans="1:7">
      <c r="A39" s="42"/>
      <c r="B39" s="40" t="s">
        <v>44</v>
      </c>
      <c r="C39" s="37">
        <v>694</v>
      </c>
      <c r="D39" s="38">
        <f t="shared" si="1"/>
        <v>715.82</v>
      </c>
      <c r="E39" s="42"/>
      <c r="F39" s="42"/>
      <c r="G39" s="43"/>
    </row>
    <row r="40" ht="14.25" spans="1:7">
      <c r="A40" s="44"/>
      <c r="B40" s="40" t="s">
        <v>45</v>
      </c>
      <c r="C40" s="37">
        <v>347</v>
      </c>
      <c r="D40" s="38">
        <f t="shared" si="1"/>
        <v>358.41</v>
      </c>
      <c r="E40" s="44"/>
      <c r="F40" s="42"/>
      <c r="G40" s="45"/>
    </row>
    <row r="41" spans="1:7">
      <c r="A41" s="36" t="s">
        <v>31</v>
      </c>
      <c r="B41" s="36"/>
      <c r="C41" s="37">
        <f>SUM(C29:C40)</f>
        <v>3867</v>
      </c>
      <c r="D41" s="38">
        <f>SUM(D29:D40)</f>
        <v>3995.01</v>
      </c>
      <c r="E41" s="36"/>
      <c r="F41" s="36"/>
      <c r="G41" s="36"/>
    </row>
  </sheetData>
  <mergeCells count="25">
    <mergeCell ref="A1:K1"/>
    <mergeCell ref="A2:D2"/>
    <mergeCell ref="E2:K2"/>
    <mergeCell ref="A8:A9"/>
    <mergeCell ref="A14:A19"/>
    <mergeCell ref="A20:A25"/>
    <mergeCell ref="A29:A34"/>
    <mergeCell ref="A35:A40"/>
    <mergeCell ref="B8:B9"/>
    <mergeCell ref="C8:C9"/>
    <mergeCell ref="E14:E19"/>
    <mergeCell ref="E20:E25"/>
    <mergeCell ref="E29:E34"/>
    <mergeCell ref="E35:E40"/>
    <mergeCell ref="F14:F19"/>
    <mergeCell ref="F20:F25"/>
    <mergeCell ref="F29:F34"/>
    <mergeCell ref="F35:F40"/>
    <mergeCell ref="G14:G25"/>
    <mergeCell ref="G29:G40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2025-04-21T04:50:38Z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B829AEA495F348279ED7AF63B82B4480_13</vt:lpwstr>
  </property>
</Properties>
</file>