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<sst xmlns="http://schemas.openxmlformats.org/spreadsheetml/2006/main" count="88" uniqueCount="56">
  <si>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</si>
  <si>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</si>
  <si>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</si>
  <si>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中通73550966220638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</si>
  <si>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</si>
  <si>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</si>
  <si>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</si>
  <si>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</si>
  <si>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</si>
  <si>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</si>
  <si>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</si>
  <si>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</si>
  <si>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</si>
  <si>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</si>
  <si>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</si>
  <si>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</si>
  <si>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</si>
  <si>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</si>
  <si>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</si>
  <si>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</si>
  <si>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</si>
  <si>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</si>
  <si>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</si>
  <si>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</si>
  <si>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</si>
  <si>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P25040809</t>
  </si>
  <si>
    <t xml:space="preserve">21 AULTH09845                                     </t>
  </si>
  <si>
    <t xml:space="preserve">S25040457 </t>
  </si>
  <si>
    <t xml:space="preserve">F1826AX                                                                                             </t>
  </si>
  <si>
    <t>26*16*11</t>
  </si>
  <si>
    <t xml:space="preserve">F3396AX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</si>
  <si>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</si>
  <si>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F2086AX                                                                                             </t>
  </si>
  <si>
    <t>总计</t>
  </si>
  <si>
    <t>颜色</t>
  </si>
  <si>
    <t>尺码</t>
  </si>
  <si>
    <t>订单</t>
  </si>
  <si>
    <t>生产数</t>
  </si>
  <si>
    <t>PO号</t>
  </si>
  <si>
    <t>款号</t>
  </si>
  <si>
    <t>BK27 - BLACK</t>
  </si>
  <si>
    <t>S</t>
  </si>
  <si>
    <t>有价格</t>
  </si>
  <si>
    <t>F1826AX</t>
  </si>
  <si>
    <t>M</t>
  </si>
  <si>
    <t>L</t>
  </si>
  <si>
    <t>XL</t>
  </si>
  <si>
    <t>无价格</t>
  </si>
  <si>
    <t>空白吊牌</t>
  </si>
  <si>
    <t>WT2 - WHITE (001)</t>
  </si>
  <si>
    <t>F3396AX</t>
  </si>
  <si>
    <t>BN530 - BROWN</t>
  </si>
  <si>
    <t>XS</t>
  </si>
  <si>
    <t>1606657/1606682</t>
  </si>
  <si>
    <t>1591643/1591644</t>
  </si>
  <si>
    <t>F2086AX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</si>
</sst>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 wrapText="1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wrapText="1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7" workbookViewId="0">
      <selection activeCell="D27" sqref="D27:D3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45768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8" t="s">
        <v>11</v>
      </c>
      <c r="J6" s="5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9" t="s">
        <v>22</v>
      </c>
      <c r="J7" s="5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261</v>
      </c>
      <c r="F8" s="29"/>
      <c r="G8" s="29">
        <v>274</v>
      </c>
      <c r="H8" s="30">
        <v>1</v>
      </c>
      <c r="I8" s="29"/>
      <c r="J8" s="29">
        <v>2</v>
      </c>
      <c r="K8" s="60" t="s">
        <v>29</v>
      </c>
    </row>
    <row r="9" ht="15" spans="1:11">
      <c r="A9" s="31"/>
      <c r="B9" s="28" t="s">
        <v>26</v>
      </c>
      <c r="C9" s="29"/>
      <c r="D9" s="28" t="s">
        <v>30</v>
      </c>
      <c r="E9" s="29">
        <v>377</v>
      </c>
      <c r="F9" s="29"/>
      <c r="G9" s="29">
        <v>388</v>
      </c>
      <c r="H9" s="30"/>
      <c r="I9" s="29"/>
      <c r="J9" s="29"/>
      <c r="K9" s="29"/>
    </row>
    <row r="10" ht="15" spans="1:11">
      <c r="A10" s="31"/>
      <c r="B10" s="28" t="s">
        <v>31</v>
      </c>
      <c r="C10" s="29"/>
      <c r="D10" s="28" t="s">
        <v>28</v>
      </c>
      <c r="E10" s="29">
        <v>325</v>
      </c>
      <c r="F10" s="29"/>
      <c r="G10" s="29">
        <v>330</v>
      </c>
      <c r="H10" s="30"/>
      <c r="I10" s="29"/>
      <c r="J10" s="29"/>
      <c r="K10" s="29"/>
    </row>
    <row r="11" ht="15" spans="1:11">
      <c r="A11" s="31"/>
      <c r="B11" s="28" t="s">
        <v>31</v>
      </c>
      <c r="C11" s="29"/>
      <c r="D11" s="28" t="s">
        <v>32</v>
      </c>
      <c r="E11" s="29">
        <v>363</v>
      </c>
      <c r="F11" s="29"/>
      <c r="G11" s="29">
        <v>370</v>
      </c>
      <c r="H11" s="30"/>
      <c r="I11" s="29"/>
      <c r="J11" s="29"/>
      <c r="K11" s="29"/>
    </row>
    <row r="12" ht="15" spans="1:11">
      <c r="A12" s="32"/>
      <c r="B12" s="28" t="s">
        <v>31</v>
      </c>
      <c r="C12" s="29"/>
      <c r="D12" s="28" t="s">
        <v>30</v>
      </c>
      <c r="E12" s="29">
        <v>377</v>
      </c>
      <c r="F12" s="29"/>
      <c r="G12" s="29">
        <v>388</v>
      </c>
      <c r="H12" s="30"/>
      <c r="I12" s="29"/>
      <c r="J12" s="29"/>
      <c r="K12" s="29"/>
    </row>
    <row r="13" spans="1:11">
      <c r="A13" s="29" t="s">
        <v>33</v>
      </c>
      <c r="B13" s="29"/>
      <c r="C13" s="29"/>
      <c r="D13" s="29"/>
      <c r="E13" s="29">
        <f>SUM(E8:E12)</f>
        <v>1703</v>
      </c>
      <c r="F13" s="29"/>
      <c r="G13" s="29">
        <f>SUM(G8:G12)</f>
        <v>1750</v>
      </c>
      <c r="H13" s="33">
        <f>SUM(H8:H12)</f>
        <v>1</v>
      </c>
      <c r="I13" s="29"/>
      <c r="J13" s="29">
        <f>SUM(J8:J12)</f>
        <v>2</v>
      </c>
      <c r="K13" s="29"/>
    </row>
    <row r="16" spans="1:7">
      <c r="A16" s="34" t="s">
        <v>34</v>
      </c>
      <c r="B16" s="34" t="s">
        <v>35</v>
      </c>
      <c r="C16" s="35" t="s">
        <v>36</v>
      </c>
      <c r="D16" s="36" t="s">
        <v>37</v>
      </c>
      <c r="E16" s="34"/>
      <c r="F16" s="37" t="s">
        <v>38</v>
      </c>
      <c r="G16" s="34" t="s">
        <v>39</v>
      </c>
    </row>
    <row r="17" ht="15" spans="1:7">
      <c r="A17" s="38" t="s">
        <v>40</v>
      </c>
      <c r="B17" s="39" t="s">
        <v>41</v>
      </c>
      <c r="C17" s="35">
        <v>50.976</v>
      </c>
      <c r="D17" s="36">
        <f t="shared" ref="D17:D21" si="0">C17*1.03+1</f>
        <v>53.50528</v>
      </c>
      <c r="E17" s="38" t="s">
        <v>42</v>
      </c>
      <c r="F17" s="38">
        <v>1592901</v>
      </c>
      <c r="G17" s="40" t="s">
        <v>43</v>
      </c>
    </row>
    <row r="18" ht="15" spans="1:7">
      <c r="A18" s="41"/>
      <c r="B18" s="39" t="s">
        <v>44</v>
      </c>
      <c r="C18" s="35">
        <v>76.464</v>
      </c>
      <c r="D18" s="36">
        <f t="shared" si="0"/>
        <v>79.75792</v>
      </c>
      <c r="E18" s="41"/>
      <c r="F18" s="41"/>
      <c r="G18" s="42"/>
    </row>
    <row r="19" ht="15" spans="1:7">
      <c r="A19" s="41"/>
      <c r="B19" s="39" t="s">
        <v>45</v>
      </c>
      <c r="C19" s="35">
        <v>76.464</v>
      </c>
      <c r="D19" s="36">
        <f t="shared" si="0"/>
        <v>79.75792</v>
      </c>
      <c r="E19" s="41"/>
      <c r="F19" s="41"/>
      <c r="G19" s="42"/>
    </row>
    <row r="20" ht="15" spans="1:7">
      <c r="A20" s="43"/>
      <c r="B20" s="39" t="s">
        <v>46</v>
      </c>
      <c r="C20" s="35">
        <v>50.976</v>
      </c>
      <c r="D20" s="36">
        <f t="shared" si="0"/>
        <v>53.50528</v>
      </c>
      <c r="E20" s="43"/>
      <c r="F20" s="43"/>
      <c r="G20" s="42"/>
    </row>
    <row r="21" ht="15" spans="1:7">
      <c r="A21" s="44" t="s">
        <v>40</v>
      </c>
      <c r="B21" s="39" t="s">
        <v>45</v>
      </c>
      <c r="C21" s="35">
        <v>6</v>
      </c>
      <c r="D21" s="36">
        <f t="shared" si="0"/>
        <v>7.18</v>
      </c>
      <c r="E21" s="44" t="s">
        <v>47</v>
      </c>
      <c r="F21" s="45">
        <v>1592826</v>
      </c>
      <c r="G21" s="46"/>
    </row>
    <row r="22" spans="1:7">
      <c r="A22" s="34" t="s">
        <v>33</v>
      </c>
      <c r="B22" s="34"/>
      <c r="C22" s="35">
        <f>SUM(C17:C21)</f>
        <v>260.88</v>
      </c>
      <c r="D22" s="36">
        <f>SUM(D17:D21)</f>
        <v>273.7064</v>
      </c>
      <c r="E22" s="34"/>
      <c r="F22" s="37"/>
      <c r="G22" s="34"/>
    </row>
    <row r="23" spans="3:6">
      <c r="C23" s="47"/>
      <c r="D23" s="47"/>
      <c r="F23" s="1"/>
    </row>
    <row r="24" ht="15" spans="1:7">
      <c r="A24" s="34" t="s">
        <v>48</v>
      </c>
      <c r="B24" s="34"/>
      <c r="C24" s="35">
        <v>325</v>
      </c>
      <c r="D24" s="35">
        <v>330</v>
      </c>
      <c r="E24" s="34"/>
      <c r="F24" s="48">
        <v>1592900</v>
      </c>
      <c r="G24" s="34" t="s">
        <v>43</v>
      </c>
    </row>
    <row r="25" spans="3:6">
      <c r="C25" s="47"/>
      <c r="D25" s="47"/>
      <c r="F25" s="1"/>
    </row>
    <row r="26" spans="3:6">
      <c r="C26" s="47"/>
      <c r="D26" s="47"/>
      <c r="F26" s="1"/>
    </row>
    <row r="27" spans="1:7">
      <c r="A27" s="34" t="s">
        <v>34</v>
      </c>
      <c r="B27" s="34" t="s">
        <v>35</v>
      </c>
      <c r="C27" s="35" t="s">
        <v>36</v>
      </c>
      <c r="D27" s="36" t="s">
        <v>37</v>
      </c>
      <c r="E27" s="34"/>
      <c r="F27" s="37" t="s">
        <v>38</v>
      </c>
      <c r="G27" s="34" t="s">
        <v>39</v>
      </c>
    </row>
    <row r="28" ht="15" spans="1:7">
      <c r="A28" s="49" t="s">
        <v>49</v>
      </c>
      <c r="B28" s="39" t="s">
        <v>41</v>
      </c>
      <c r="C28" s="35">
        <v>51.0576</v>
      </c>
      <c r="D28" s="36">
        <f t="shared" ref="D28:D36" si="1">C28*1.03</f>
        <v>52.589328</v>
      </c>
      <c r="E28" s="49" t="s">
        <v>42</v>
      </c>
      <c r="F28" s="38">
        <v>1606658</v>
      </c>
      <c r="G28" s="40" t="s">
        <v>50</v>
      </c>
    </row>
    <row r="29" ht="15" spans="1:7">
      <c r="A29" s="50"/>
      <c r="B29" s="39" t="s">
        <v>44</v>
      </c>
      <c r="C29" s="35">
        <v>51.0576</v>
      </c>
      <c r="D29" s="36">
        <f t="shared" si="1"/>
        <v>52.589328</v>
      </c>
      <c r="E29" s="50"/>
      <c r="F29" s="41"/>
      <c r="G29" s="42"/>
    </row>
    <row r="30" ht="15" spans="1:7">
      <c r="A30" s="50"/>
      <c r="B30" s="39" t="s">
        <v>45</v>
      </c>
      <c r="C30" s="35">
        <v>51.0576</v>
      </c>
      <c r="D30" s="36">
        <f t="shared" si="1"/>
        <v>52.589328</v>
      </c>
      <c r="E30" s="50"/>
      <c r="F30" s="41"/>
      <c r="G30" s="42"/>
    </row>
    <row r="31" ht="15" spans="1:7">
      <c r="A31" s="51"/>
      <c r="B31" s="39" t="s">
        <v>46</v>
      </c>
      <c r="C31" s="35">
        <v>25.5288</v>
      </c>
      <c r="D31" s="36">
        <f t="shared" si="1"/>
        <v>26.294664</v>
      </c>
      <c r="E31" s="51"/>
      <c r="F31" s="43"/>
      <c r="G31" s="42"/>
    </row>
    <row r="32" ht="15" spans="1:7">
      <c r="A32" s="49" t="s">
        <v>51</v>
      </c>
      <c r="B32" s="39" t="s">
        <v>41</v>
      </c>
      <c r="C32" s="35">
        <v>42.548</v>
      </c>
      <c r="D32" s="36">
        <f t="shared" si="1"/>
        <v>43.82444</v>
      </c>
      <c r="E32" s="49" t="s">
        <v>42</v>
      </c>
      <c r="F32" s="38">
        <v>1606658</v>
      </c>
      <c r="G32" s="42"/>
    </row>
    <row r="33" ht="15" spans="1:7">
      <c r="A33" s="50"/>
      <c r="B33" s="39" t="s">
        <v>44</v>
      </c>
      <c r="C33" s="35">
        <v>63.822</v>
      </c>
      <c r="D33" s="36">
        <f t="shared" si="1"/>
        <v>65.73666</v>
      </c>
      <c r="E33" s="50"/>
      <c r="F33" s="41"/>
      <c r="G33" s="42"/>
    </row>
    <row r="34" ht="15" spans="1:7">
      <c r="A34" s="50"/>
      <c r="B34" s="39" t="s">
        <v>45</v>
      </c>
      <c r="C34" s="35">
        <v>42.548</v>
      </c>
      <c r="D34" s="36">
        <f t="shared" si="1"/>
        <v>43.82444</v>
      </c>
      <c r="E34" s="50"/>
      <c r="F34" s="41"/>
      <c r="G34" s="42"/>
    </row>
    <row r="35" ht="15" spans="1:7">
      <c r="A35" s="51"/>
      <c r="B35" s="39" t="s">
        <v>46</v>
      </c>
      <c r="C35" s="35">
        <v>21.274</v>
      </c>
      <c r="D35" s="36">
        <f t="shared" si="1"/>
        <v>21.91222</v>
      </c>
      <c r="E35" s="51"/>
      <c r="F35" s="43"/>
      <c r="G35" s="42"/>
    </row>
    <row r="36" ht="15" spans="1:7">
      <c r="A36" s="44" t="s">
        <v>51</v>
      </c>
      <c r="B36" s="39" t="s">
        <v>52</v>
      </c>
      <c r="C36" s="35">
        <v>28</v>
      </c>
      <c r="D36" s="36">
        <f t="shared" si="1"/>
        <v>28.84</v>
      </c>
      <c r="E36" s="34" t="s">
        <v>47</v>
      </c>
      <c r="F36" s="52">
        <v>1606683</v>
      </c>
      <c r="G36" s="46"/>
    </row>
    <row r="37" spans="1:7">
      <c r="A37" s="34" t="s">
        <v>33</v>
      </c>
      <c r="B37" s="34"/>
      <c r="C37" s="35">
        <f>SUM(C28:C36)</f>
        <v>376.8936</v>
      </c>
      <c r="D37" s="36">
        <f>SUM(D28:D36)</f>
        <v>388.200408</v>
      </c>
      <c r="E37" s="34"/>
      <c r="F37" s="37"/>
      <c r="G37" s="34"/>
    </row>
    <row r="38" spans="3:6">
      <c r="C38" s="47"/>
      <c r="D38" s="47"/>
      <c r="F38" s="1"/>
    </row>
    <row r="39" ht="30" spans="1:7">
      <c r="A39" s="53" t="s">
        <v>48</v>
      </c>
      <c r="B39" s="53"/>
      <c r="C39" s="54">
        <v>377</v>
      </c>
      <c r="D39" s="54">
        <v>385</v>
      </c>
      <c r="E39" s="53"/>
      <c r="F39" s="55" t="s">
        <v>53</v>
      </c>
      <c r="G39" s="53" t="s">
        <v>50</v>
      </c>
    </row>
    <row r="40" spans="3:6">
      <c r="C40" s="47"/>
      <c r="D40" s="47"/>
      <c r="F40" s="1"/>
    </row>
    <row r="41" spans="3:6">
      <c r="C41" s="47"/>
      <c r="D41" s="47"/>
      <c r="F41" s="1"/>
    </row>
    <row r="42" ht="30" spans="1:7">
      <c r="A42" s="53" t="s">
        <v>48</v>
      </c>
      <c r="B42" s="53"/>
      <c r="C42" s="54">
        <v>363</v>
      </c>
      <c r="D42" s="54">
        <v>370</v>
      </c>
      <c r="E42" s="53"/>
      <c r="F42" s="56" t="s">
        <v>54</v>
      </c>
      <c r="G42" s="57" t="s">
        <v>55</v>
      </c>
    </row>
  </sheetData>
  <mergeCells count="20">
    <mergeCell ref="A1:K1"/>
    <mergeCell ref="A2:D2"/>
    <mergeCell ref="E2:K2"/>
    <mergeCell ref="A8:A12"/>
    <mergeCell ref="A17:A20"/>
    <mergeCell ref="A28:A31"/>
    <mergeCell ref="A32:A35"/>
    <mergeCell ref="E17:E20"/>
    <mergeCell ref="E28:E31"/>
    <mergeCell ref="E32:E35"/>
    <mergeCell ref="F17:F20"/>
    <mergeCell ref="F28:F31"/>
    <mergeCell ref="F32:F35"/>
    <mergeCell ref="G17:G21"/>
    <mergeCell ref="G28:G36"/>
    <mergeCell ref="H8:H12"/>
    <mergeCell ref="J8:J12"/>
    <mergeCell ref="K8:K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2025-04-21T04:56:19Z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037D1A0159ED46D1A61ABA9A275B363C_13</vt:lpwstr>
  </property>
</Properties>
</file>