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<sst xmlns="http://schemas.openxmlformats.org/spreadsheetml/2006/main" count="182" uniqueCount="91">
  <si>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</si>
  <si>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</si>
  <si>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</si>
  <si>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</si>
  <si>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SF3161383326730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</si>
  <si>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</si>
  <si>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</si>
  <si>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</si>
  <si>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</si>
  <si>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</si>
  <si>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</si>
  <si>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</si>
  <si>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</si>
  <si>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</si>
  <si>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</si>
  <si>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</si>
  <si>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</si>
  <si>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</si>
  <si>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</si>
  <si>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</si>
  <si>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</si>
  <si>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</si>
  <si>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</si>
  <si>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</si>
  <si>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</si>
  <si>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</si>
  <si>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</si>
  <si>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</si>
  <si>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</si>
  <si>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23963-01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</si>
  <si>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</si>
  <si>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5096-778</t>
  </si>
  <si>
    <t>800</t>
  </si>
  <si>
    <t>10-12</t>
  </si>
  <si>
    <t>1/2</t>
  </si>
  <si>
    <t>24.8</t>
  </si>
  <si>
    <t>25.2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</si>
  <si>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</si>
  <si>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</si>
  <si>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</si>
  <si>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</si>
  <si>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</si>
  <si>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</si>
  <si>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</si>
  <si>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</si>
  <si>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</si>
  <si>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</si>
  <si>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23964-01</t>
  </si>
  <si>
    <t>白色再生条码页洗标
(care label )</t>
  </si>
  <si>
    <t>712</t>
  </si>
  <si>
    <t>2/2</t>
  </si>
  <si>
    <t>12.8</t>
  </si>
  <si>
    <t>13.2</t>
  </si>
  <si>
    <t>23965-01</t>
  </si>
  <si>
    <t>812</t>
  </si>
  <si>
    <t>XXS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</si>
  <si>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</si>
  <si>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</si>
  <si>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</si>
  <si>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</si>
  <si>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</si>
  <si>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</si>
  <si>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</si>
  <si>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</si>
  <si>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</si>
  <si>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</si>
  <si>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</si>
  <si>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</si>
  <si>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</si>
  <si>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25.2kg</t>
  </si>
  <si>
    <t>Made In China</t>
  </si>
  <si>
    <t>Net Weight（净重）</t>
  </si>
  <si>
    <t>24.8kg</t>
  </si>
  <si>
    <t>Remark（备注）</t>
  </si>
  <si>
    <t>23964-01
23965-01</t>
  </si>
  <si>
    <t>13.2kg</t>
  </si>
  <si>
    <t>12.8kg</t>
  </si>
  <si>
    <t>05096778800015</t>
  </si>
  <si>
    <t>05096778812018</t>
  </si>
  <si>
    <t>05096778712011</t>
  </si>
  <si>
    <t>05096778800022</t>
  </si>
  <si>
    <t>05096778812025</t>
  </si>
  <si>
    <t>05096778712028</t>
  </si>
  <si>
    <t>05096778800039</t>
  </si>
  <si>
    <t>05096778812032</t>
  </si>
  <si>
    <t>05096778712035</t>
  </si>
  <si>
    <t>05096778800046</t>
  </si>
  <si>
    <t>05096778812087</t>
  </si>
  <si>
    <t>05096778800053</t>
  </si>
  <si>
    <t>05096778812117</t>
  </si>
  <si>
    <t>05096778800114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</si>
</sst>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190500</xdr:rowOff>
    </xdr:from>
    <xdr:to>
      <xdr:col>7</xdr:col>
      <xdr:colOff>314325</xdr:colOff>
      <xdr:row>4</xdr:row>
      <xdr:rowOff>250825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57250"/>
          <a:ext cx="904875" cy="584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180975</xdr:rowOff>
    </xdr:from>
    <xdr:to>
      <xdr:col>1</xdr:col>
      <xdr:colOff>1619250</xdr:colOff>
      <xdr:row>6</xdr:row>
      <xdr:rowOff>1285875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352800"/>
          <a:ext cx="1400175" cy="1104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19</xdr:row>
      <xdr:rowOff>295275</xdr:rowOff>
    </xdr:from>
    <xdr:to>
      <xdr:col>1</xdr:col>
      <xdr:colOff>1619250</xdr:colOff>
      <xdr:row>19</xdr:row>
      <xdr:rowOff>1410335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90750" y="9467850"/>
          <a:ext cx="1390650" cy="111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workbookViewId="0">
      <selection activeCell="P14" sqref="P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284</v>
      </c>
      <c r="G8" s="54">
        <f>F8*0.05</f>
        <v>14.2</v>
      </c>
      <c r="H8" s="54">
        <f>F8+G8</f>
        <v>298.2</v>
      </c>
      <c r="I8" s="63" t="s">
        <v>34</v>
      </c>
      <c r="J8" s="52" t="s">
        <v>35</v>
      </c>
      <c r="K8" s="52" t="s">
        <v>36</v>
      </c>
      <c r="L8" s="52" t="s">
        <v>37</v>
      </c>
      <c r="M8" s="64"/>
      <c r="N8" s="64"/>
      <c r="O8" s="64"/>
      <c r="P8" s="64"/>
      <c r="Q8" s="65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3396</v>
      </c>
      <c r="G9" s="54">
        <f t="shared" ref="G9:G34" si="0">F9*0.05</f>
        <v>169.8</v>
      </c>
      <c r="H9" s="54">
        <f t="shared" ref="H9:H34" si="1">F9+G9</f>
        <v>3565.8</v>
      </c>
      <c r="I9" s="63"/>
      <c r="J9" s="52"/>
      <c r="K9" s="52"/>
      <c r="L9" s="52"/>
      <c r="M9" s="64"/>
      <c r="N9" s="64"/>
      <c r="O9" s="64"/>
      <c r="P9" s="64"/>
      <c r="Q9" s="65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6724</v>
      </c>
      <c r="G10" s="54">
        <f t="shared" si="0"/>
        <v>336.2</v>
      </c>
      <c r="H10" s="54">
        <f t="shared" si="1"/>
        <v>7060.2</v>
      </c>
      <c r="I10" s="63"/>
      <c r="J10" s="52"/>
      <c r="K10" s="52"/>
      <c r="L10" s="52"/>
      <c r="M10" s="64"/>
      <c r="N10" s="64"/>
      <c r="O10" s="64"/>
      <c r="P10" s="64"/>
      <c r="Q10" s="65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8144</v>
      </c>
      <c r="G11" s="54">
        <f t="shared" si="0"/>
        <v>407.2</v>
      </c>
      <c r="H11" s="54">
        <f t="shared" si="1"/>
        <v>8551.2</v>
      </c>
      <c r="I11" s="63"/>
      <c r="J11" s="52"/>
      <c r="K11" s="52"/>
      <c r="L11" s="52"/>
      <c r="M11" s="64"/>
      <c r="N11" s="64"/>
      <c r="O11" s="64"/>
      <c r="P11" s="64"/>
      <c r="Q11" s="65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4773</v>
      </c>
      <c r="G12" s="54">
        <f t="shared" si="0"/>
        <v>238.65</v>
      </c>
      <c r="H12" s="54">
        <f t="shared" si="1"/>
        <v>5011.65</v>
      </c>
      <c r="I12" s="63"/>
      <c r="J12" s="52"/>
      <c r="K12" s="52"/>
      <c r="L12" s="52"/>
      <c r="M12" s="64"/>
      <c r="N12" s="64"/>
      <c r="O12" s="64"/>
      <c r="P12" s="64"/>
      <c r="Q12" s="65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2929</v>
      </c>
      <c r="G13" s="54">
        <f t="shared" si="0"/>
        <v>146.45</v>
      </c>
      <c r="H13" s="54">
        <f t="shared" si="1"/>
        <v>3075.45</v>
      </c>
      <c r="I13" s="63"/>
      <c r="J13" s="52"/>
      <c r="K13" s="52"/>
      <c r="L13" s="52"/>
      <c r="M13" s="64"/>
      <c r="N13" s="64"/>
      <c r="O13" s="64"/>
      <c r="P13" s="64"/>
      <c r="Q13" s="65"/>
    </row>
    <row r="14" s="19" customFormat="1" ht="30" spans="1:17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SUM(F8:F13)</f>
        <v>26250</v>
      </c>
      <c r="G14" s="54">
        <f t="shared" si="0"/>
        <v>1312.5</v>
      </c>
      <c r="H14" s="54">
        <f t="shared" si="1"/>
        <v>27562.5</v>
      </c>
      <c r="I14" s="63"/>
      <c r="J14" s="52"/>
      <c r="K14" s="52"/>
      <c r="L14" s="52"/>
      <c r="M14" s="65"/>
      <c r="N14" s="64"/>
      <c r="O14" s="65"/>
      <c r="P14" s="64"/>
      <c r="Q14" s="65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26250</v>
      </c>
      <c r="G15" s="54">
        <f t="shared" si="0"/>
        <v>1312.5</v>
      </c>
      <c r="H15" s="54">
        <f t="shared" si="1"/>
        <v>27562.5</v>
      </c>
      <c r="I15" s="63"/>
      <c r="J15" s="52"/>
      <c r="K15" s="52"/>
      <c r="L15" s="52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26250</v>
      </c>
      <c r="G16" s="54">
        <f t="shared" si="0"/>
        <v>1312.5</v>
      </c>
      <c r="H16" s="54">
        <f t="shared" si="1"/>
        <v>27562.5</v>
      </c>
      <c r="I16" s="63"/>
      <c r="J16" s="52"/>
      <c r="K16" s="52"/>
      <c r="L16" s="52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SUM(F15:F15)</f>
        <v>26250</v>
      </c>
      <c r="G17" s="54">
        <f t="shared" si="0"/>
        <v>1312.5</v>
      </c>
      <c r="H17" s="54">
        <f t="shared" si="1"/>
        <v>27562.5</v>
      </c>
      <c r="I17" s="63"/>
      <c r="J17" s="52"/>
      <c r="K17" s="52"/>
      <c r="L17" s="52"/>
    </row>
    <row r="18" s="19" customFormat="1" ht="20" customHeight="1" spans="1:17">
      <c r="A18" s="49" t="s">
        <v>47</v>
      </c>
      <c r="B18" s="50" t="s">
        <v>48</v>
      </c>
      <c r="C18" s="51" t="s">
        <v>31</v>
      </c>
      <c r="D18" s="52" t="s">
        <v>49</v>
      </c>
      <c r="E18" s="53" t="s">
        <v>38</v>
      </c>
      <c r="F18" s="54">
        <v>3099</v>
      </c>
      <c r="G18" s="54">
        <f t="shared" si="0"/>
        <v>154.95</v>
      </c>
      <c r="H18" s="54">
        <f t="shared" si="1"/>
        <v>3253.95</v>
      </c>
      <c r="I18" s="63" t="s">
        <v>50</v>
      </c>
      <c r="J18" s="52" t="s">
        <v>51</v>
      </c>
      <c r="K18" s="52" t="s">
        <v>52</v>
      </c>
      <c r="L18" s="52" t="s">
        <v>37</v>
      </c>
      <c r="M18" s="64"/>
      <c r="N18" s="64"/>
      <c r="O18" s="64"/>
      <c r="P18" s="64"/>
      <c r="Q18" s="65"/>
    </row>
    <row r="19" s="19" customFormat="1" ht="20" customHeight="1" spans="1:17">
      <c r="A19" s="49"/>
      <c r="B19" s="50"/>
      <c r="C19" s="51"/>
      <c r="D19" s="52"/>
      <c r="E19" s="53" t="s">
        <v>39</v>
      </c>
      <c r="F19" s="54">
        <v>2865</v>
      </c>
      <c r="G19" s="54">
        <f t="shared" si="0"/>
        <v>143.25</v>
      </c>
      <c r="H19" s="54">
        <f t="shared" si="1"/>
        <v>3008.25</v>
      </c>
      <c r="I19" s="63"/>
      <c r="J19" s="52"/>
      <c r="K19" s="52"/>
      <c r="L19" s="52"/>
      <c r="M19" s="64"/>
      <c r="N19" s="64"/>
      <c r="O19" s="64"/>
      <c r="P19" s="64"/>
      <c r="Q19" s="65"/>
    </row>
    <row r="20" s="19" customFormat="1" ht="20" customHeight="1" spans="1:17">
      <c r="A20" s="49"/>
      <c r="B20" s="50"/>
      <c r="C20" s="51"/>
      <c r="D20" s="52"/>
      <c r="E20" s="53" t="s">
        <v>40</v>
      </c>
      <c r="F20" s="54">
        <v>1911</v>
      </c>
      <c r="G20" s="54">
        <f t="shared" si="0"/>
        <v>95.55</v>
      </c>
      <c r="H20" s="54">
        <f t="shared" si="1"/>
        <v>2006.55</v>
      </c>
      <c r="I20" s="63"/>
      <c r="J20" s="52"/>
      <c r="K20" s="52"/>
      <c r="L20" s="52"/>
      <c r="M20" s="64"/>
      <c r="N20" s="64"/>
      <c r="O20" s="64"/>
      <c r="P20" s="64"/>
      <c r="Q20" s="65"/>
    </row>
    <row r="21" s="19" customFormat="1" ht="30" spans="1:17">
      <c r="A21" s="55" t="s">
        <v>47</v>
      </c>
      <c r="B21" s="50" t="s">
        <v>43</v>
      </c>
      <c r="C21" s="51" t="s">
        <v>31</v>
      </c>
      <c r="D21" s="52" t="s">
        <v>49</v>
      </c>
      <c r="E21" s="56"/>
      <c r="F21" s="57">
        <f>SUM(F18:F20)</f>
        <v>7875</v>
      </c>
      <c r="G21" s="54">
        <f t="shared" si="0"/>
        <v>393.75</v>
      </c>
      <c r="H21" s="54">
        <f t="shared" si="1"/>
        <v>8268.75</v>
      </c>
      <c r="I21" s="63"/>
      <c r="J21" s="52"/>
      <c r="K21" s="52"/>
      <c r="L21" s="52"/>
      <c r="M21" s="65"/>
      <c r="N21" s="64"/>
      <c r="O21" s="65"/>
      <c r="P21" s="64"/>
      <c r="Q21" s="65"/>
    </row>
    <row r="22" s="19" customFormat="1" ht="30" spans="1:12">
      <c r="A22" s="55" t="s">
        <v>47</v>
      </c>
      <c r="B22" s="50" t="s">
        <v>44</v>
      </c>
      <c r="C22" s="51" t="s">
        <v>31</v>
      </c>
      <c r="D22" s="52" t="s">
        <v>49</v>
      </c>
      <c r="E22" s="56"/>
      <c r="F22" s="57">
        <f>SUM(F21:F21)</f>
        <v>7875</v>
      </c>
      <c r="G22" s="54">
        <f t="shared" si="0"/>
        <v>393.75</v>
      </c>
      <c r="H22" s="54">
        <f t="shared" si="1"/>
        <v>8268.75</v>
      </c>
      <c r="I22" s="63"/>
      <c r="J22" s="52"/>
      <c r="K22" s="52"/>
      <c r="L22" s="52"/>
    </row>
    <row r="23" s="19" customFormat="1" ht="30" spans="1:12">
      <c r="A23" s="55" t="s">
        <v>47</v>
      </c>
      <c r="B23" s="50" t="s">
        <v>45</v>
      </c>
      <c r="C23" s="51" t="s">
        <v>31</v>
      </c>
      <c r="D23" s="52" t="s">
        <v>49</v>
      </c>
      <c r="E23" s="56"/>
      <c r="F23" s="57">
        <f>SUM(F22:F22)</f>
        <v>7875</v>
      </c>
      <c r="G23" s="54">
        <f t="shared" si="0"/>
        <v>393.75</v>
      </c>
      <c r="H23" s="54">
        <f t="shared" si="1"/>
        <v>8268.75</v>
      </c>
      <c r="I23" s="63"/>
      <c r="J23" s="52"/>
      <c r="K23" s="52"/>
      <c r="L23" s="52"/>
    </row>
    <row r="24" s="19" customFormat="1" ht="30" spans="1:12">
      <c r="A24" s="55" t="s">
        <v>47</v>
      </c>
      <c r="B24" s="50" t="s">
        <v>46</v>
      </c>
      <c r="C24" s="51" t="s">
        <v>31</v>
      </c>
      <c r="D24" s="52" t="s">
        <v>49</v>
      </c>
      <c r="E24" s="56"/>
      <c r="F24" s="57">
        <f>SUM(F22:F22)</f>
        <v>7875</v>
      </c>
      <c r="G24" s="54">
        <f t="shared" si="0"/>
        <v>393.75</v>
      </c>
      <c r="H24" s="54">
        <f t="shared" si="1"/>
        <v>8268.75</v>
      </c>
      <c r="I24" s="63"/>
      <c r="J24" s="52"/>
      <c r="K24" s="52"/>
      <c r="L24" s="52"/>
    </row>
    <row r="25" s="19" customFormat="1" ht="20" customHeight="1" spans="1:17">
      <c r="A25" s="49" t="s">
        <v>53</v>
      </c>
      <c r="B25" s="50" t="s">
        <v>30</v>
      </c>
      <c r="C25" s="51" t="s">
        <v>31</v>
      </c>
      <c r="D25" s="52" t="s">
        <v>54</v>
      </c>
      <c r="E25" s="53" t="s">
        <v>33</v>
      </c>
      <c r="F25" s="54">
        <v>703</v>
      </c>
      <c r="G25" s="54">
        <f t="shared" si="0"/>
        <v>35.15</v>
      </c>
      <c r="H25" s="54">
        <f t="shared" si="1"/>
        <v>738.15</v>
      </c>
      <c r="I25" s="63"/>
      <c r="J25" s="52"/>
      <c r="K25" s="52"/>
      <c r="L25" s="52"/>
      <c r="M25" s="64"/>
      <c r="N25" s="64"/>
      <c r="O25" s="64"/>
      <c r="P25" s="64"/>
      <c r="Q25" s="65"/>
    </row>
    <row r="26" s="19" customFormat="1" ht="20" customHeight="1" spans="1:17">
      <c r="A26" s="49"/>
      <c r="B26" s="50"/>
      <c r="C26" s="51"/>
      <c r="D26" s="52"/>
      <c r="E26" s="53" t="s">
        <v>55</v>
      </c>
      <c r="F26" s="54">
        <v>290</v>
      </c>
      <c r="G26" s="54">
        <f t="shared" si="0"/>
        <v>14.5</v>
      </c>
      <c r="H26" s="54">
        <f t="shared" si="1"/>
        <v>304.5</v>
      </c>
      <c r="I26" s="63"/>
      <c r="J26" s="52"/>
      <c r="K26" s="52"/>
      <c r="L26" s="52"/>
      <c r="M26" s="64"/>
      <c r="N26" s="64"/>
      <c r="O26" s="64"/>
      <c r="P26" s="64"/>
      <c r="Q26" s="65"/>
    </row>
    <row r="27" s="19" customFormat="1" ht="20" customHeight="1" spans="1:17">
      <c r="A27" s="49"/>
      <c r="B27" s="50"/>
      <c r="C27" s="51"/>
      <c r="D27" s="52"/>
      <c r="E27" s="53" t="s">
        <v>38</v>
      </c>
      <c r="F27" s="54">
        <v>1633</v>
      </c>
      <c r="G27" s="54">
        <f t="shared" si="0"/>
        <v>81.65</v>
      </c>
      <c r="H27" s="54">
        <f t="shared" si="1"/>
        <v>1714.65</v>
      </c>
      <c r="I27" s="63"/>
      <c r="J27" s="52"/>
      <c r="K27" s="52"/>
      <c r="L27" s="52"/>
      <c r="M27" s="64"/>
      <c r="N27" s="64"/>
      <c r="O27" s="64"/>
      <c r="P27" s="64"/>
      <c r="Q27" s="65"/>
    </row>
    <row r="28" s="19" customFormat="1" ht="20" customHeight="1" spans="1:17">
      <c r="A28" s="49"/>
      <c r="B28" s="50"/>
      <c r="C28" s="51"/>
      <c r="D28" s="52"/>
      <c r="E28" s="53" t="s">
        <v>39</v>
      </c>
      <c r="F28" s="54">
        <v>2325</v>
      </c>
      <c r="G28" s="54">
        <f t="shared" si="0"/>
        <v>116.25</v>
      </c>
      <c r="H28" s="54">
        <f t="shared" si="1"/>
        <v>2441.25</v>
      </c>
      <c r="I28" s="63"/>
      <c r="J28" s="52"/>
      <c r="K28" s="52"/>
      <c r="L28" s="52"/>
      <c r="M28" s="64"/>
      <c r="N28" s="64"/>
      <c r="O28" s="64"/>
      <c r="P28" s="64"/>
      <c r="Q28" s="65"/>
    </row>
    <row r="29" s="19" customFormat="1" ht="20" customHeight="1" spans="1:17">
      <c r="A29" s="49"/>
      <c r="B29" s="50"/>
      <c r="C29" s="51"/>
      <c r="D29" s="52"/>
      <c r="E29" s="53" t="s">
        <v>40</v>
      </c>
      <c r="F29" s="54">
        <v>824</v>
      </c>
      <c r="G29" s="54">
        <f t="shared" si="0"/>
        <v>41.2</v>
      </c>
      <c r="H29" s="54">
        <f t="shared" si="1"/>
        <v>865.2</v>
      </c>
      <c r="I29" s="63"/>
      <c r="J29" s="52"/>
      <c r="K29" s="52"/>
      <c r="L29" s="52"/>
      <c r="M29" s="64"/>
      <c r="N29" s="64"/>
      <c r="O29" s="64"/>
      <c r="P29" s="64"/>
      <c r="Q29" s="65"/>
    </row>
    <row r="30" s="19" customFormat="1" ht="30" spans="1:17">
      <c r="A30" s="55" t="s">
        <v>53</v>
      </c>
      <c r="B30" s="50" t="s">
        <v>43</v>
      </c>
      <c r="C30" s="51" t="s">
        <v>31</v>
      </c>
      <c r="D30" s="52" t="s">
        <v>54</v>
      </c>
      <c r="E30" s="56"/>
      <c r="F30" s="57">
        <f>SUM(F25:F29)</f>
        <v>5775</v>
      </c>
      <c r="G30" s="54">
        <f t="shared" si="0"/>
        <v>288.75</v>
      </c>
      <c r="H30" s="54">
        <f t="shared" si="1"/>
        <v>6063.75</v>
      </c>
      <c r="I30" s="63"/>
      <c r="J30" s="52"/>
      <c r="K30" s="52"/>
      <c r="L30" s="52"/>
      <c r="M30" s="65"/>
      <c r="N30" s="64"/>
      <c r="O30" s="65"/>
      <c r="P30" s="64"/>
      <c r="Q30" s="65"/>
    </row>
    <row r="31" s="19" customFormat="1" ht="30" spans="1:12">
      <c r="A31" s="55" t="s">
        <v>53</v>
      </c>
      <c r="B31" s="50" t="s">
        <v>44</v>
      </c>
      <c r="C31" s="51" t="s">
        <v>31</v>
      </c>
      <c r="D31" s="52" t="s">
        <v>54</v>
      </c>
      <c r="E31" s="56"/>
      <c r="F31" s="57">
        <f>SUM(F30:F30)</f>
        <v>5775</v>
      </c>
      <c r="G31" s="54">
        <f t="shared" si="0"/>
        <v>288.75</v>
      </c>
      <c r="H31" s="54">
        <f t="shared" si="1"/>
        <v>6063.75</v>
      </c>
      <c r="I31" s="63"/>
      <c r="J31" s="52"/>
      <c r="K31" s="52"/>
      <c r="L31" s="52"/>
    </row>
    <row r="32" s="19" customFormat="1" ht="30" spans="1:12">
      <c r="A32" s="55" t="s">
        <v>53</v>
      </c>
      <c r="B32" s="50" t="s">
        <v>45</v>
      </c>
      <c r="C32" s="51" t="s">
        <v>31</v>
      </c>
      <c r="D32" s="52" t="s">
        <v>54</v>
      </c>
      <c r="E32" s="56"/>
      <c r="F32" s="57">
        <f>SUM(F31:F31)</f>
        <v>5775</v>
      </c>
      <c r="G32" s="54">
        <f t="shared" si="0"/>
        <v>288.75</v>
      </c>
      <c r="H32" s="54">
        <f t="shared" si="1"/>
        <v>6063.75</v>
      </c>
      <c r="I32" s="63"/>
      <c r="J32" s="52"/>
      <c r="K32" s="52"/>
      <c r="L32" s="52"/>
    </row>
    <row r="33" s="19" customFormat="1" ht="30" spans="1:12">
      <c r="A33" s="55" t="s">
        <v>53</v>
      </c>
      <c r="B33" s="50" t="s">
        <v>46</v>
      </c>
      <c r="C33" s="51" t="s">
        <v>31</v>
      </c>
      <c r="D33" s="52" t="s">
        <v>54</v>
      </c>
      <c r="E33" s="56"/>
      <c r="F33" s="57">
        <f>SUM(F31:F31)</f>
        <v>5775</v>
      </c>
      <c r="G33" s="54">
        <f t="shared" si="0"/>
        <v>288.75</v>
      </c>
      <c r="H33" s="54">
        <f t="shared" si="1"/>
        <v>6063.75</v>
      </c>
      <c r="I33" s="66"/>
      <c r="J33" s="67"/>
      <c r="K33" s="67"/>
      <c r="L33" s="67"/>
    </row>
    <row r="34" s="19" customFormat="1" ht="15" spans="1:12">
      <c r="A34" s="58" t="s">
        <v>56</v>
      </c>
      <c r="B34" s="10"/>
      <c r="C34" s="10"/>
      <c r="D34" s="52"/>
      <c r="E34" s="10"/>
      <c r="F34" s="51">
        <f>SUM(F8:F33)</f>
        <v>199500</v>
      </c>
      <c r="G34" s="54">
        <f t="shared" si="0"/>
        <v>9975</v>
      </c>
      <c r="H34" s="54">
        <f t="shared" si="1"/>
        <v>209475</v>
      </c>
      <c r="I34" s="68"/>
      <c r="J34" s="68"/>
      <c r="K34" s="68"/>
      <c r="L34" s="68"/>
    </row>
  </sheetData>
  <mergeCells count="24">
    <mergeCell ref="A1:L1"/>
    <mergeCell ref="A2:L2"/>
    <mergeCell ref="E3:F3"/>
    <mergeCell ref="E4:F4"/>
    <mergeCell ref="A8:A13"/>
    <mergeCell ref="A18:A20"/>
    <mergeCell ref="A25:A29"/>
    <mergeCell ref="B8:B13"/>
    <mergeCell ref="B18:B20"/>
    <mergeCell ref="B25:B29"/>
    <mergeCell ref="C8:C13"/>
    <mergeCell ref="C18:C20"/>
    <mergeCell ref="C25:C29"/>
    <mergeCell ref="D8:D13"/>
    <mergeCell ref="D18:D20"/>
    <mergeCell ref="D25:D29"/>
    <mergeCell ref="I8:I17"/>
    <mergeCell ref="I18:I33"/>
    <mergeCell ref="J8:J17"/>
    <mergeCell ref="J18:J33"/>
    <mergeCell ref="K8:K17"/>
    <mergeCell ref="K18:K33"/>
    <mergeCell ref="L8:L17"/>
    <mergeCell ref="L18:L3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17" workbookViewId="0">
      <selection activeCell="E37" sqref="E37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57</v>
      </c>
      <c r="B2" s="6"/>
      <c r="C2" s="7"/>
    </row>
    <row r="3" s="1" customFormat="1" ht="15.75" spans="1:3">
      <c r="A3" s="5" t="s">
        <v>58</v>
      </c>
      <c r="B3" s="8" t="s">
        <v>29</v>
      </c>
      <c r="C3" s="9"/>
    </row>
    <row r="4" s="1" customFormat="1" ht="15.75" spans="1:3">
      <c r="A4" s="5" t="s">
        <v>59</v>
      </c>
      <c r="B4" s="10" t="s">
        <v>31</v>
      </c>
      <c r="C4" s="9"/>
    </row>
    <row r="5" s="1" customFormat="1" ht="108" customHeight="1" spans="1:3">
      <c r="A5" s="5" t="s">
        <v>60</v>
      </c>
      <c r="B5" s="11" t="s">
        <v>61</v>
      </c>
      <c r="C5" s="12" t="s">
        <v>62</v>
      </c>
    </row>
    <row r="6" s="1" customFormat="1" ht="14.25" spans="1:3">
      <c r="A6" s="5" t="s">
        <v>63</v>
      </c>
      <c r="B6" s="13" t="s">
        <v>64</v>
      </c>
      <c r="C6" s="14" t="s">
        <v>34</v>
      </c>
    </row>
    <row r="7" s="1" customFormat="1" ht="123" customHeight="1" spans="1:3">
      <c r="A7" s="5" t="s">
        <v>65</v>
      </c>
      <c r="B7" s="13"/>
      <c r="C7" s="14"/>
    </row>
    <row r="8" s="1" customFormat="1" ht="14.25" spans="1:3">
      <c r="A8" s="5" t="s">
        <v>66</v>
      </c>
      <c r="B8" s="15" t="s">
        <v>37</v>
      </c>
      <c r="C8" s="16" t="s">
        <v>67</v>
      </c>
    </row>
    <row r="9" s="1" customFormat="1" ht="14.25" spans="1:3">
      <c r="A9" s="5" t="s">
        <v>68</v>
      </c>
      <c r="B9" s="17" t="s">
        <v>69</v>
      </c>
      <c r="C9" s="9" t="s">
        <v>70</v>
      </c>
    </row>
    <row r="10" s="1" customFormat="1" ht="14.25" spans="1:3">
      <c r="A10" s="5" t="s">
        <v>71</v>
      </c>
      <c r="B10" s="17" t="s">
        <v>72</v>
      </c>
      <c r="C10" s="9"/>
    </row>
    <row r="11" s="1" customFormat="1" ht="14.25" spans="1:3">
      <c r="A11" s="5" t="s">
        <v>73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57</v>
      </c>
      <c r="B15" s="6"/>
      <c r="C15" s="7"/>
    </row>
    <row r="16" s="1" customFormat="1" ht="30.75" spans="1:3">
      <c r="A16" s="5" t="s">
        <v>58</v>
      </c>
      <c r="B16" s="8" t="s">
        <v>74</v>
      </c>
      <c r="C16" s="9"/>
    </row>
    <row r="17" s="1" customFormat="1" ht="15.75" spans="1:3">
      <c r="A17" s="5" t="s">
        <v>59</v>
      </c>
      <c r="B17" s="10" t="s">
        <v>31</v>
      </c>
      <c r="C17" s="9"/>
    </row>
    <row r="18" s="1" customFormat="1" ht="108" customHeight="1" spans="1:3">
      <c r="A18" s="5" t="s">
        <v>60</v>
      </c>
      <c r="B18" s="11" t="s">
        <v>61</v>
      </c>
      <c r="C18" s="12" t="s">
        <v>62</v>
      </c>
    </row>
    <row r="19" s="1" customFormat="1" ht="14.25" spans="1:3">
      <c r="A19" s="5" t="s">
        <v>63</v>
      </c>
      <c r="B19" s="13" t="s">
        <v>64</v>
      </c>
      <c r="C19" s="14" t="s">
        <v>50</v>
      </c>
    </row>
    <row r="20" s="1" customFormat="1" ht="123" customHeight="1" spans="1:3">
      <c r="A20" s="5" t="s">
        <v>65</v>
      </c>
      <c r="B20" s="13"/>
      <c r="C20" s="14"/>
    </row>
    <row r="21" s="1" customFormat="1" ht="14.25" spans="1:3">
      <c r="A21" s="5" t="s">
        <v>66</v>
      </c>
      <c r="B21" s="15" t="s">
        <v>37</v>
      </c>
      <c r="C21" s="16" t="s">
        <v>67</v>
      </c>
    </row>
    <row r="22" s="1" customFormat="1" ht="14.25" spans="1:3">
      <c r="A22" s="5" t="s">
        <v>68</v>
      </c>
      <c r="B22" s="17" t="s">
        <v>75</v>
      </c>
      <c r="C22" s="9" t="s">
        <v>70</v>
      </c>
    </row>
    <row r="23" s="1" customFormat="1" ht="14.25" spans="1:3">
      <c r="A23" s="5" t="s">
        <v>71</v>
      </c>
      <c r="B23" s="17" t="s">
        <v>76</v>
      </c>
      <c r="C23" s="9"/>
    </row>
    <row r="24" s="1" customFormat="1" ht="14.25" spans="1:3">
      <c r="A24" s="5" t="s">
        <v>73</v>
      </c>
      <c r="B24" s="17"/>
      <c r="C24" s="18"/>
    </row>
    <row r="28" spans="2:4">
      <c r="B28" s="69" t="s">
        <v>77</v>
      </c>
      <c r="C28" s="69" t="s">
        <v>78</v>
      </c>
      <c r="D28" s="69" t="s">
        <v>79</v>
      </c>
    </row>
    <row r="29" spans="2:4">
      <c r="B29" s="69" t="s">
        <v>80</v>
      </c>
      <c r="C29" s="69" t="s">
        <v>81</v>
      </c>
      <c r="D29" s="69" t="s">
        <v>82</v>
      </c>
    </row>
    <row r="30" spans="2:4">
      <c r="B30" s="69" t="s">
        <v>83</v>
      </c>
      <c r="C30" s="69" t="s">
        <v>84</v>
      </c>
      <c r="D30" s="69" t="s">
        <v>85</v>
      </c>
    </row>
    <row r="31" spans="2:4">
      <c r="B31" s="69" t="s">
        <v>86</v>
      </c>
      <c r="C31" s="69" t="s">
        <v>87</v>
      </c>
      <c r="D31" s="69" t="s">
        <v>79</v>
      </c>
    </row>
    <row r="32" spans="2:4">
      <c r="B32" s="69" t="s">
        <v>88</v>
      </c>
      <c r="C32" s="69" t="s">
        <v>89</v>
      </c>
      <c r="D32" s="69" t="s">
        <v>82</v>
      </c>
    </row>
    <row r="33" spans="2:4">
      <c r="B33" s="69" t="s">
        <v>90</v>
      </c>
      <c r="C33" s="69" t="s">
        <v>78</v>
      </c>
      <c r="D33" s="69" t="s">
        <v>85</v>
      </c>
    </row>
    <row r="34" spans="2:3">
      <c r="B34" s="69" t="s">
        <v>77</v>
      </c>
      <c r="C34" s="69" t="s">
        <v>81</v>
      </c>
    </row>
    <row r="35" spans="2:3">
      <c r="B35" s="69" t="s">
        <v>80</v>
      </c>
      <c r="C35" s="69" t="s">
        <v>84</v>
      </c>
    </row>
    <row r="36" spans="2:3">
      <c r="B36" s="69" t="s">
        <v>83</v>
      </c>
      <c r="C36" s="69" t="s">
        <v>87</v>
      </c>
    </row>
    <row r="37" spans="2:3">
      <c r="B37" s="69" t="s">
        <v>86</v>
      </c>
      <c r="C37" s="69" t="s">
        <v>89</v>
      </c>
    </row>
    <row r="38" spans="2:2">
      <c r="B38" s="69" t="s">
        <v>88</v>
      </c>
    </row>
    <row r="39" spans="2:2">
      <c r="B39" s="69" t="s">
        <v>90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2025-04-01T10:09:00Z</dcterms:created>
  <dcterms:modified xsi:type="dcterms:W3CDTF">2025-04-03T05:58:19Z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11889C16EBEA428EAAD634F909F905BD_11</vt:lpwstr>
  </property>
  <property fmtid="{D5CDD505-2E9C-101B-9397-08002B2CF9AE}" pid="3" name="KSOProductBuildVer">
    <vt:lpwstr>2052-12.1.0.20305</vt:lpwstr>
  </property>
</Properties>
</file>