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<sst xmlns="http://schemas.openxmlformats.org/spreadsheetml/2006/main" count="112" uniqueCount="73">
  <si>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</si>
  <si>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</si>
  <si>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</si>
  <si>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</si>
  <si>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SF3169535682583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</si>
  <si>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</si>
  <si>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</si>
  <si>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</si>
  <si>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</si>
  <si>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</si>
  <si>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</si>
  <si>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</si>
  <si>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</si>
  <si>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</si>
  <si>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</si>
  <si>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</si>
  <si>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</si>
  <si>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</si>
  <si>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</si>
  <si>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</si>
  <si>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</si>
  <si>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</si>
  <si>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</si>
  <si>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</si>
  <si>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</si>
  <si>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</si>
  <si>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</si>
  <si>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</si>
  <si>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</si>
  <si>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22865-01
22866-01
22872-01
22871-01
23781-01
23784-01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</si>
  <si>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</si>
  <si>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0558-728</t>
  </si>
  <si>
    <t>300</t>
  </si>
  <si>
    <t>XS</t>
  </si>
  <si>
    <t>1/2</t>
  </si>
  <si>
    <t>21.2</t>
  </si>
  <si>
    <t>21.6</t>
  </si>
  <si>
    <t>30*40*50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</si>
  <si>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</si>
  <si>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</si>
  <si>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</si>
  <si>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</si>
  <si>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</si>
  <si>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t>2/2</t>
  </si>
  <si>
    <t>25.8</t>
  </si>
  <si>
    <t>26.2</t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</si>
  <si>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</si>
  <si>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</si>
  <si>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</si>
  <si>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</si>
  <si>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</si>
  <si>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</si>
  <si>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</si>
  <si>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</si>
  <si>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</si>
  <si>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</si>
  <si>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</si>
  <si>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</si>
  <si>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</si>
  <si>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</si>
  <si>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</si>
  <si>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21.6kg</t>
  </si>
  <si>
    <t>Made In China</t>
  </si>
  <si>
    <t>Net Weight（净重）</t>
  </si>
  <si>
    <t>21.2kg</t>
  </si>
  <si>
    <t>Remark（备注）</t>
  </si>
  <si>
    <t xml:space="preserve">  RECYCLE COMPONENT LABEL
</t>
  </si>
  <si>
    <t>26.2kg</t>
  </si>
  <si>
    <t>25.8kg</t>
  </si>
  <si>
    <t>00558728300013</t>
  </si>
  <si>
    <t>00558728300020</t>
  </si>
  <si>
    <t>00558728300037</t>
  </si>
  <si>
    <t>00558728300044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</si>
</sst>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9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5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4" borderId="15" applyNumberFormat="0" applyAlignment="0" applyProtection="0">
      <alignment vertical="center"/>
    </xf>
    <xf numFmtId="0" fontId="30" fillId="5" borderId="17" applyNumberFormat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  <xf numFmtId="0" fontId="0" fillId="0" borderId="0"/>
  </cellStyleXfs>
  <cellXfs count="6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4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49" fontId="9" fillId="0" borderId="1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78" fontId="13" fillId="0" borderId="6" xfId="49" applyNumberFormat="1" applyFont="1" applyFill="1" applyBorder="1" applyAlignment="1">
      <alignment horizontal="center" vertical="center" wrapText="1"/>
    </xf>
    <xf numFmtId="177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5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>
      <alignment horizontal="center" vertical="center"/>
    </xf>
    <xf numFmtId="49" fontId="16" fillId="0" borderId="6" xfId="49" applyNumberFormat="1" applyFont="1" applyFill="1" applyBorder="1" applyAlignment="1">
      <alignment horizontal="center" vertical="center" wrapText="1"/>
    </xf>
    <xf numFmtId="176" fontId="17" fillId="0" borderId="6" xfId="0" applyNumberFormat="1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 applyProtection="1">
      <alignment horizontal="center" vertical="center"/>
      <protection locked="0"/>
    </xf>
    <xf numFmtId="0" fontId="16" fillId="0" borderId="6" xfId="0" applyNumberFormat="1" applyFont="1" applyFill="1" applyBorder="1" applyAlignment="1" applyProtection="1">
      <alignment horizontal="center" vertical="center"/>
      <protection locked="0"/>
    </xf>
    <xf numFmtId="0" fontId="11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>
      <alignment horizontal="center" vertical="center" wrapText="1"/>
    </xf>
    <xf numFmtId="176" fontId="17" fillId="0" borderId="0" xfId="0" applyNumberFormat="1" applyFont="1" applyFill="1" applyBorder="1" applyAlignment="1">
      <alignment horizontal="center" vertical="center"/>
    </xf>
    <xf numFmtId="0" fontId="18" fillId="0" borderId="0" xfId="0" applyFont="1">
      <alignment vertical="center"/>
    </xf>
    <xf numFmtId="0" fontId="5" fillId="0" borderId="0" xfId="0" applyFont="1" applyFill="1" applyBorder="1" applyAlignment="1">
      <alignment vertical="center"/>
    </xf>
    <xf numFmtId="49" fontId="17" fillId="0" borderId="11" xfId="0" applyNumberFormat="1" applyFont="1" applyFill="1" applyBorder="1" applyAlignment="1">
      <alignment horizontal="center" vertical="center" wrapText="1"/>
    </xf>
    <xf numFmtId="49" fontId="17" fillId="0" borderId="11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5" Type="http://schemas.openxmlformats.org/officeDocument/2006/relationships/image" Target="../media/image7.png"/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2</xdr:row>
      <xdr:rowOff>123825</xdr:rowOff>
    </xdr:from>
    <xdr:to>
      <xdr:col>7</xdr:col>
      <xdr:colOff>483235</xdr:colOff>
      <xdr:row>4</xdr:row>
      <xdr:rowOff>228600</xdr:rowOff>
    </xdr:to>
    <xdr:pic>
      <xdr:nvPicPr>
        <xdr:cNvPr id="26" name="图片 2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915025" y="790575"/>
          <a:ext cx="1073785" cy="6286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2</xdr:row>
      <xdr:rowOff>631825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95250</xdr:colOff>
      <xdr:row>6</xdr:row>
      <xdr:rowOff>38100</xdr:rowOff>
    </xdr:from>
    <xdr:to>
      <xdr:col>1</xdr:col>
      <xdr:colOff>1381125</xdr:colOff>
      <xdr:row>6</xdr:row>
      <xdr:rowOff>1485900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57400" y="4162425"/>
          <a:ext cx="1285875" cy="1447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200023</xdr:colOff>
      <xdr:row>13</xdr:row>
      <xdr:rowOff>76200</xdr:rowOff>
    </xdr:from>
    <xdr:to>
      <xdr:col>0</xdr:col>
      <xdr:colOff>1829433</xdr:colOff>
      <xdr:row>13</xdr:row>
      <xdr:rowOff>523875</xdr:rowOff>
    </xdr:to>
    <xdr:pic>
      <xdr:nvPicPr>
        <xdr:cNvPr id="6" name="图片 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683895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14</xdr:row>
      <xdr:rowOff>133350</xdr:rowOff>
    </xdr:from>
    <xdr:to>
      <xdr:col>2</xdr:col>
      <xdr:colOff>1562100</xdr:colOff>
      <xdr:row>15</xdr:row>
      <xdr:rowOff>82550</xdr:rowOff>
    </xdr:to>
    <xdr:pic>
      <xdr:nvPicPr>
        <xdr:cNvPr id="7" name="图片 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760730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1762760</xdr:colOff>
      <xdr:row>15</xdr:row>
      <xdr:rowOff>631825</xdr:rowOff>
    </xdr:to>
    <xdr:pic>
      <xdr:nvPicPr>
        <xdr:cNvPr id="8" name="图片 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798195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466725</xdr:colOff>
      <xdr:row>19</xdr:row>
      <xdr:rowOff>257175</xdr:rowOff>
    </xdr:from>
    <xdr:to>
      <xdr:col>1</xdr:col>
      <xdr:colOff>1285875</xdr:colOff>
      <xdr:row>19</xdr:row>
      <xdr:rowOff>1352550</xdr:rowOff>
    </xdr:to>
    <xdr:pic>
      <xdr:nvPicPr>
        <xdr:cNvPr id="10" name="图片 9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2428875" y="11144250"/>
          <a:ext cx="819150" cy="10953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6"/>
  <sheetViews>
    <sheetView tabSelected="1" workbookViewId="0">
      <selection activeCell="O15" sqref="O15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45759</v>
      </c>
      <c r="F3" s="27"/>
      <c r="G3" s="28"/>
      <c r="H3" s="29"/>
      <c r="I3" s="58"/>
      <c r="J3" s="59"/>
      <c r="K3" s="59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0"/>
      <c r="J4" s="61"/>
      <c r="K4" s="61"/>
      <c r="L4" s="60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8"/>
      <c r="J5" s="59"/>
      <c r="K5" s="59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51" t="s">
        <v>31</v>
      </c>
      <c r="D8" s="52" t="s">
        <v>32</v>
      </c>
      <c r="E8" s="53" t="s">
        <v>33</v>
      </c>
      <c r="F8" s="54">
        <v>13345</v>
      </c>
      <c r="G8" s="54">
        <f>F8*0.05</f>
        <v>667.25</v>
      </c>
      <c r="H8" s="54">
        <f>F8+G8</f>
        <v>14012.25</v>
      </c>
      <c r="I8" s="62" t="s">
        <v>34</v>
      </c>
      <c r="J8" s="52" t="s">
        <v>35</v>
      </c>
      <c r="K8" s="52" t="s">
        <v>36</v>
      </c>
      <c r="L8" s="52" t="s">
        <v>37</v>
      </c>
      <c r="M8" s="63"/>
      <c r="N8" s="64"/>
      <c r="O8" s="63"/>
      <c r="P8" s="63"/>
      <c r="Q8" s="65"/>
    </row>
    <row r="9" s="19" customFormat="1" ht="20" customHeight="1" spans="1:17">
      <c r="A9" s="49"/>
      <c r="B9" s="50"/>
      <c r="C9" s="51"/>
      <c r="D9" s="52"/>
      <c r="E9" s="53" t="s">
        <v>38</v>
      </c>
      <c r="F9" s="54">
        <v>18257</v>
      </c>
      <c r="G9" s="54">
        <f t="shared" ref="G9:G16" si="0">F9*0.05</f>
        <v>912.85</v>
      </c>
      <c r="H9" s="54">
        <f t="shared" ref="H9:H16" si="1">F9+G9</f>
        <v>19169.85</v>
      </c>
      <c r="I9" s="62"/>
      <c r="J9" s="52"/>
      <c r="K9" s="52"/>
      <c r="L9" s="52"/>
      <c r="M9" s="63"/>
      <c r="N9" s="63"/>
      <c r="O9" s="63"/>
      <c r="P9" s="63"/>
      <c r="Q9" s="65"/>
    </row>
    <row r="10" s="19" customFormat="1" ht="20" customHeight="1" spans="1:17">
      <c r="A10" s="49"/>
      <c r="B10" s="50"/>
      <c r="C10" s="51"/>
      <c r="D10" s="52"/>
      <c r="E10" s="53" t="s">
        <v>39</v>
      </c>
      <c r="F10" s="54">
        <v>14880</v>
      </c>
      <c r="G10" s="54">
        <f t="shared" si="0"/>
        <v>744</v>
      </c>
      <c r="H10" s="54">
        <f t="shared" si="1"/>
        <v>15624</v>
      </c>
      <c r="I10" s="62"/>
      <c r="J10" s="52"/>
      <c r="K10" s="52"/>
      <c r="L10" s="52"/>
      <c r="M10" s="63"/>
      <c r="N10" s="63"/>
      <c r="O10" s="63"/>
      <c r="P10" s="63"/>
      <c r="Q10" s="65"/>
    </row>
    <row r="11" s="19" customFormat="1" ht="36" customHeight="1" spans="1:17">
      <c r="A11" s="49"/>
      <c r="B11" s="50"/>
      <c r="C11" s="51"/>
      <c r="D11" s="52"/>
      <c r="E11" s="53" t="s">
        <v>40</v>
      </c>
      <c r="F11" s="54">
        <v>9692</v>
      </c>
      <c r="G11" s="54">
        <f t="shared" si="0"/>
        <v>484.6</v>
      </c>
      <c r="H11" s="54">
        <f t="shared" si="1"/>
        <v>10176.6</v>
      </c>
      <c r="I11" s="62"/>
      <c r="J11" s="52"/>
      <c r="K11" s="52"/>
      <c r="L11" s="52"/>
      <c r="M11" s="63"/>
      <c r="N11" s="63"/>
      <c r="O11" s="63"/>
      <c r="P11" s="63"/>
      <c r="Q11" s="65"/>
    </row>
    <row r="12" s="19" customFormat="1" ht="90" spans="1:17">
      <c r="A12" s="8" t="s">
        <v>29</v>
      </c>
      <c r="B12" s="50" t="s">
        <v>41</v>
      </c>
      <c r="C12" s="51" t="s">
        <v>31</v>
      </c>
      <c r="D12" s="52" t="s">
        <v>32</v>
      </c>
      <c r="E12" s="55"/>
      <c r="F12" s="56">
        <f>SUM(F8:F11)</f>
        <v>56174</v>
      </c>
      <c r="G12" s="54">
        <f t="shared" si="0"/>
        <v>2808.7</v>
      </c>
      <c r="H12" s="54">
        <f t="shared" si="1"/>
        <v>58982.7</v>
      </c>
      <c r="I12" s="62"/>
      <c r="J12" s="52"/>
      <c r="K12" s="52"/>
      <c r="L12" s="52"/>
      <c r="M12" s="65"/>
      <c r="N12" s="63"/>
      <c r="O12" s="65"/>
      <c r="P12" s="63"/>
      <c r="Q12" s="65"/>
    </row>
    <row r="13" s="19" customFormat="1" ht="90" spans="1:12">
      <c r="A13" s="8" t="s">
        <v>29</v>
      </c>
      <c r="B13" s="50" t="s">
        <v>42</v>
      </c>
      <c r="C13" s="51" t="s">
        <v>31</v>
      </c>
      <c r="D13" s="52" t="s">
        <v>32</v>
      </c>
      <c r="E13" s="55"/>
      <c r="F13" s="56">
        <v>45393</v>
      </c>
      <c r="G13" s="54">
        <f t="shared" si="0"/>
        <v>2269.65</v>
      </c>
      <c r="H13" s="54">
        <f t="shared" si="1"/>
        <v>47662.65</v>
      </c>
      <c r="I13" s="62" t="s">
        <v>43</v>
      </c>
      <c r="J13" s="52" t="s">
        <v>44</v>
      </c>
      <c r="K13" s="52" t="s">
        <v>45</v>
      </c>
      <c r="L13" s="52" t="s">
        <v>37</v>
      </c>
    </row>
    <row r="14" s="19" customFormat="1" ht="90" spans="1:12">
      <c r="A14" s="8" t="s">
        <v>29</v>
      </c>
      <c r="B14" s="50" t="s">
        <v>46</v>
      </c>
      <c r="C14" s="51" t="s">
        <v>31</v>
      </c>
      <c r="D14" s="52" t="s">
        <v>32</v>
      </c>
      <c r="E14" s="55"/>
      <c r="F14" s="56">
        <f>SUM(F13:F13)</f>
        <v>45393</v>
      </c>
      <c r="G14" s="54">
        <f t="shared" si="0"/>
        <v>2269.65</v>
      </c>
      <c r="H14" s="54">
        <f t="shared" si="1"/>
        <v>47662.65</v>
      </c>
      <c r="I14" s="62"/>
      <c r="J14" s="52"/>
      <c r="K14" s="52"/>
      <c r="L14" s="52"/>
    </row>
    <row r="15" s="19" customFormat="1" ht="90" spans="1:12">
      <c r="A15" s="8" t="s">
        <v>29</v>
      </c>
      <c r="B15" s="50" t="s">
        <v>47</v>
      </c>
      <c r="C15" s="51" t="s">
        <v>31</v>
      </c>
      <c r="D15" s="52" t="s">
        <v>32</v>
      </c>
      <c r="E15" s="55"/>
      <c r="F15" s="56">
        <f>SUM(F13:F13)</f>
        <v>45393</v>
      </c>
      <c r="G15" s="54">
        <f t="shared" si="0"/>
        <v>2269.65</v>
      </c>
      <c r="H15" s="54">
        <f t="shared" si="1"/>
        <v>47662.65</v>
      </c>
      <c r="I15" s="66"/>
      <c r="J15" s="67"/>
      <c r="K15" s="67"/>
      <c r="L15" s="67"/>
    </row>
    <row r="16" s="19" customFormat="1" ht="15" spans="1:12">
      <c r="A16" s="57" t="s">
        <v>48</v>
      </c>
      <c r="B16" s="10"/>
      <c r="C16" s="10"/>
      <c r="D16" s="52"/>
      <c r="E16" s="10"/>
      <c r="F16" s="51">
        <f>SUM(F8:F15)</f>
        <v>248527</v>
      </c>
      <c r="G16" s="54">
        <f t="shared" si="0"/>
        <v>12426.35</v>
      </c>
      <c r="H16" s="54">
        <f t="shared" si="1"/>
        <v>260953.35</v>
      </c>
      <c r="I16" s="68"/>
      <c r="J16" s="68"/>
      <c r="K16" s="68"/>
      <c r="L16" s="68"/>
    </row>
  </sheetData>
  <mergeCells count="16">
    <mergeCell ref="A1:L1"/>
    <mergeCell ref="A2:L2"/>
    <mergeCell ref="E3:F3"/>
    <mergeCell ref="E4:F4"/>
    <mergeCell ref="A8:A11"/>
    <mergeCell ref="B8:B11"/>
    <mergeCell ref="C8:C11"/>
    <mergeCell ref="D8:D11"/>
    <mergeCell ref="I8:I12"/>
    <mergeCell ref="I13:I15"/>
    <mergeCell ref="J8:J12"/>
    <mergeCell ref="J13:J15"/>
    <mergeCell ref="K8:K12"/>
    <mergeCell ref="K13:K15"/>
    <mergeCell ref="L8:L12"/>
    <mergeCell ref="L13:L15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3"/>
  <sheetViews>
    <sheetView topLeftCell="A16" workbookViewId="0">
      <selection activeCell="B34" sqref="B34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49</v>
      </c>
      <c r="B2" s="6"/>
      <c r="C2" s="7"/>
    </row>
    <row r="3" s="1" customFormat="1" ht="90.75" spans="1:3">
      <c r="A3" s="5" t="s">
        <v>50</v>
      </c>
      <c r="B3" s="8" t="s">
        <v>29</v>
      </c>
      <c r="C3" s="9"/>
    </row>
    <row r="4" s="1" customFormat="1" ht="15.75" spans="1:3">
      <c r="A4" s="5" t="s">
        <v>51</v>
      </c>
      <c r="B4" s="10" t="s">
        <v>31</v>
      </c>
      <c r="C4" s="9"/>
    </row>
    <row r="5" s="1" customFormat="1" ht="108" customHeight="1" spans="1:3">
      <c r="A5" s="5" t="s">
        <v>52</v>
      </c>
      <c r="B5" s="11" t="s">
        <v>53</v>
      </c>
      <c r="C5" s="12" t="s">
        <v>54</v>
      </c>
    </row>
    <row r="6" s="1" customFormat="1" ht="14.25" spans="1:3">
      <c r="A6" s="5" t="s">
        <v>55</v>
      </c>
      <c r="B6" s="13" t="s">
        <v>56</v>
      </c>
      <c r="C6" s="14" t="s">
        <v>34</v>
      </c>
    </row>
    <row r="7" s="1" customFormat="1" ht="123" customHeight="1" spans="1:3">
      <c r="A7" s="5" t="s">
        <v>57</v>
      </c>
      <c r="B7" s="13"/>
      <c r="C7" s="14"/>
    </row>
    <row r="8" s="1" customFormat="1" ht="14.25" spans="1:3">
      <c r="A8" s="5" t="s">
        <v>58</v>
      </c>
      <c r="B8" s="15" t="s">
        <v>37</v>
      </c>
      <c r="C8" s="16" t="s">
        <v>59</v>
      </c>
    </row>
    <row r="9" s="1" customFormat="1" ht="14.25" spans="1:3">
      <c r="A9" s="5" t="s">
        <v>60</v>
      </c>
      <c r="B9" s="17" t="s">
        <v>61</v>
      </c>
      <c r="C9" s="9" t="s">
        <v>62</v>
      </c>
    </row>
    <row r="10" s="1" customFormat="1" ht="14.25" spans="1:3">
      <c r="A10" s="5" t="s">
        <v>63</v>
      </c>
      <c r="B10" s="17" t="s">
        <v>64</v>
      </c>
      <c r="C10" s="9"/>
    </row>
    <row r="11" s="1" customFormat="1" ht="14.25" spans="1:3">
      <c r="A11" s="5" t="s">
        <v>65</v>
      </c>
      <c r="B11" s="17"/>
      <c r="C11" s="18"/>
    </row>
    <row r="13" ht="14.25"/>
    <row r="14" s="1" customFormat="1" ht="56" customHeight="1" spans="1:3">
      <c r="A14" s="2"/>
      <c r="B14" s="3"/>
      <c r="C14" s="4"/>
    </row>
    <row r="15" s="1" customFormat="1" ht="40" customHeight="1" spans="1:3">
      <c r="A15" s="5" t="s">
        <v>49</v>
      </c>
      <c r="B15" s="6"/>
      <c r="C15" s="7"/>
    </row>
    <row r="16" s="1" customFormat="1" ht="90.75" spans="1:3">
      <c r="A16" s="5" t="s">
        <v>50</v>
      </c>
      <c r="B16" s="8" t="s">
        <v>29</v>
      </c>
      <c r="C16" s="9"/>
    </row>
    <row r="17" s="1" customFormat="1" ht="15.75" spans="1:3">
      <c r="A17" s="5" t="s">
        <v>51</v>
      </c>
      <c r="B17" s="10" t="s">
        <v>31</v>
      </c>
      <c r="C17" s="9"/>
    </row>
    <row r="18" s="1" customFormat="1" ht="108" customHeight="1" spans="1:3">
      <c r="A18" s="5" t="s">
        <v>52</v>
      </c>
      <c r="B18" s="11" t="s">
        <v>66</v>
      </c>
      <c r="C18" s="12" t="s">
        <v>54</v>
      </c>
    </row>
    <row r="19" s="1" customFormat="1" ht="14.25" spans="1:3">
      <c r="A19" s="5" t="s">
        <v>55</v>
      </c>
      <c r="B19" s="13" t="s">
        <v>56</v>
      </c>
      <c r="C19" s="14" t="s">
        <v>43</v>
      </c>
    </row>
    <row r="20" s="1" customFormat="1" ht="123" customHeight="1" spans="1:3">
      <c r="A20" s="5" t="s">
        <v>57</v>
      </c>
      <c r="B20" s="13"/>
      <c r="C20" s="14"/>
    </row>
    <row r="21" s="1" customFormat="1" ht="14.25" spans="1:3">
      <c r="A21" s="5" t="s">
        <v>58</v>
      </c>
      <c r="B21" s="15" t="s">
        <v>37</v>
      </c>
      <c r="C21" s="16" t="s">
        <v>59</v>
      </c>
    </row>
    <row r="22" s="1" customFormat="1" ht="14.25" spans="1:3">
      <c r="A22" s="5" t="s">
        <v>60</v>
      </c>
      <c r="B22" s="17" t="s">
        <v>67</v>
      </c>
      <c r="C22" s="9" t="s">
        <v>62</v>
      </c>
    </row>
    <row r="23" s="1" customFormat="1" ht="14.25" spans="1:3">
      <c r="A23" s="5" t="s">
        <v>63</v>
      </c>
      <c r="B23" s="17" t="s">
        <v>68</v>
      </c>
      <c r="C23" s="9"/>
    </row>
    <row r="24" s="1" customFormat="1" ht="14.25" spans="1:3">
      <c r="A24" s="5" t="s">
        <v>65</v>
      </c>
      <c r="B24" s="17"/>
      <c r="C24" s="18"/>
    </row>
    <row r="26" spans="2:2">
      <c r="B26" s="69" t="s">
        <v>69</v>
      </c>
    </row>
    <row r="27" spans="2:2">
      <c r="B27" s="69" t="s">
        <v>70</v>
      </c>
    </row>
    <row r="28" spans="2:2">
      <c r="B28" s="69" t="s">
        <v>71</v>
      </c>
    </row>
    <row r="29" spans="2:2">
      <c r="B29" s="69" t="s">
        <v>72</v>
      </c>
    </row>
    <row r="30" spans="2:2">
      <c r="B30" s="69" t="s">
        <v>69</v>
      </c>
    </row>
    <row r="31" spans="2:2">
      <c r="B31" s="69" t="s">
        <v>70</v>
      </c>
    </row>
    <row r="32" spans="2:2">
      <c r="B32" s="69" t="s">
        <v>71</v>
      </c>
    </row>
    <row r="33" spans="2:2">
      <c r="B33" s="69" t="s">
        <v>72</v>
      </c>
    </row>
  </sheetData>
  <mergeCells count="8">
    <mergeCell ref="A1:C1"/>
    <mergeCell ref="A14:C14"/>
    <mergeCell ref="C3:C4"/>
    <mergeCell ref="C6:C7"/>
    <mergeCell ref="C9:C11"/>
    <mergeCell ref="C16:C17"/>
    <mergeCell ref="C19:C20"/>
    <mergeCell ref="C22:C24"/>
  </mergeCells>
  <pageMargins left="0.75" right="0.75" top="1" bottom="1" header="0.5" footer="0.5"/>
  <pageSetup paperSize="9" scale="78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2025-04-12T02:00:00Z</dcterms:created>
  <dcterms:modified xsi:type="dcterms:W3CDTF">2025-04-12T12:41:41Z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773132A4D9224156917F7D21FB3F7E0B_11</vt:lpwstr>
  </property>
  <property fmtid="{D5CDD505-2E9C-101B-9397-08002B2CF9AE}" pid="3" name="KSOProductBuildVer">
    <vt:lpwstr>2052-12.1.0.20784</vt:lpwstr>
  </property>
</Properties>
</file>