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<sst xmlns="http://schemas.openxmlformats.org/spreadsheetml/2006/main" count="115" uniqueCount="76">
  <si>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</si>
  <si>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</si>
  <si>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</si>
  <si>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</si>
  <si>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SF3164149318402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</si>
  <si>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</si>
  <si>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</si>
  <si>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</si>
  <si>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</si>
  <si>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</si>
  <si>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</si>
  <si>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</si>
  <si>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</si>
  <si>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</si>
  <si>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</si>
  <si>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</si>
  <si>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</si>
  <si>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</si>
  <si>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</si>
  <si>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</si>
  <si>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</si>
  <si>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</si>
  <si>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</si>
  <si>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</si>
  <si>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</si>
  <si>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</si>
  <si>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</si>
  <si>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</si>
  <si>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</si>
  <si>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77001-01
77388-01
77386-01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</si>
  <si>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</si>
  <si>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8239-376</t>
  </si>
  <si>
    <t>251</t>
  </si>
  <si>
    <t>XS</t>
  </si>
  <si>
    <t>1/1</t>
  </si>
  <si>
    <t>17</t>
  </si>
  <si>
    <t>17.4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</si>
  <si>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</si>
  <si>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</si>
  <si>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</si>
  <si>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</si>
  <si>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</si>
  <si>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</si>
  <si>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</si>
  <si>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</si>
  <si>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</si>
  <si>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906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</si>
  <si>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</si>
  <si>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</si>
  <si>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</si>
  <si>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</si>
  <si>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</si>
  <si>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</si>
  <si>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</si>
  <si>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</si>
  <si>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</si>
  <si>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</si>
  <si>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</si>
  <si>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</si>
  <si>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</si>
  <si>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</si>
  <si>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</si>
  <si>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</si>
  <si>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</si>
  <si>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</si>
  <si>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</si>
  <si>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08239376906018</t>
  </si>
  <si>
    <t>08239376906025</t>
  </si>
  <si>
    <t>08239376906032</t>
  </si>
  <si>
    <t>08239376906049</t>
  </si>
  <si>
    <t>08239376906056</t>
  </si>
  <si>
    <t>08239376251019</t>
  </si>
  <si>
    <t>08239376251026</t>
  </si>
  <si>
    <t>08239376251033</t>
  </si>
  <si>
    <t>08239376251040</t>
  </si>
  <si>
    <t>08239376251057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</si>
</sst>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95250</xdr:rowOff>
    </xdr:from>
    <xdr:to>
      <xdr:col>7</xdr:col>
      <xdr:colOff>213995</xdr:colOff>
      <xdr:row>4</xdr:row>
      <xdr:rowOff>171450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762000"/>
          <a:ext cx="880745" cy="600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219075</xdr:rowOff>
    </xdr:from>
    <xdr:to>
      <xdr:col>1</xdr:col>
      <xdr:colOff>1390650</xdr:colOff>
      <xdr:row>6</xdr:row>
      <xdr:rowOff>1362710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771900"/>
          <a:ext cx="1047750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G9" sqref="G9"/>
    </sheetView>
  </sheetViews>
  <sheetFormatPr defaultColWidth="9" defaultRowHeight="13.5"/>
  <cols>
    <col min="1" max="1" width="9.625" customWidth="1"/>
    <col min="2" max="2" width="22.625" customWidth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3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  <c r="M2" s="66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67"/>
      <c r="J3" s="68"/>
      <c r="K3" s="68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9"/>
      <c r="J4" s="70"/>
      <c r="K4" s="70"/>
      <c r="L4" s="69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7"/>
      <c r="J5" s="68"/>
      <c r="K5" s="68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1350</v>
      </c>
      <c r="G8" s="54">
        <f>F8*0.05</f>
        <v>67.5</v>
      </c>
      <c r="H8" s="54">
        <f>F8+G8</f>
        <v>1417.5</v>
      </c>
      <c r="I8" s="71" t="s">
        <v>34</v>
      </c>
      <c r="J8" s="58" t="s">
        <v>35</v>
      </c>
      <c r="K8" s="58" t="s">
        <v>36</v>
      </c>
      <c r="L8" s="58" t="s">
        <v>37</v>
      </c>
    </row>
    <row r="9" s="19" customFormat="1" ht="15" spans="1:12">
      <c r="A9" s="55"/>
      <c r="B9" s="56"/>
      <c r="C9" s="57"/>
      <c r="D9" s="58"/>
      <c r="E9" s="53" t="s">
        <v>38</v>
      </c>
      <c r="F9" s="54">
        <v>1980</v>
      </c>
      <c r="G9" s="54">
        <f t="shared" ref="G9:G26" si="0">F9*0.05</f>
        <v>99</v>
      </c>
      <c r="H9" s="54">
        <f t="shared" ref="H9:H26" si="1">F9+G9</f>
        <v>2079</v>
      </c>
      <c r="I9" s="71"/>
      <c r="J9" s="58"/>
      <c r="K9" s="58"/>
      <c r="L9" s="58"/>
    </row>
    <row r="10" s="19" customFormat="1" ht="15" spans="1:12">
      <c r="A10" s="55"/>
      <c r="B10" s="56"/>
      <c r="C10" s="57"/>
      <c r="D10" s="58"/>
      <c r="E10" s="53" t="s">
        <v>39</v>
      </c>
      <c r="F10" s="54">
        <v>3195</v>
      </c>
      <c r="G10" s="54">
        <f t="shared" si="0"/>
        <v>159.75</v>
      </c>
      <c r="H10" s="54">
        <f t="shared" si="1"/>
        <v>3354.75</v>
      </c>
      <c r="I10" s="71"/>
      <c r="J10" s="58"/>
      <c r="K10" s="58"/>
      <c r="L10" s="58"/>
    </row>
    <row r="11" s="19" customFormat="1" ht="15" spans="1:12">
      <c r="A11" s="55"/>
      <c r="B11" s="56"/>
      <c r="C11" s="57"/>
      <c r="D11" s="58"/>
      <c r="E11" s="53" t="s">
        <v>40</v>
      </c>
      <c r="F11" s="54">
        <v>1800</v>
      </c>
      <c r="G11" s="54">
        <f t="shared" si="0"/>
        <v>90</v>
      </c>
      <c r="H11" s="54">
        <f t="shared" si="1"/>
        <v>1890</v>
      </c>
      <c r="I11" s="71"/>
      <c r="J11" s="58"/>
      <c r="K11" s="58"/>
      <c r="L11" s="58"/>
    </row>
    <row r="12" s="19" customFormat="1" ht="15" spans="1:12">
      <c r="A12" s="55"/>
      <c r="B12" s="56"/>
      <c r="C12" s="57"/>
      <c r="D12" s="58"/>
      <c r="E12" s="53" t="s">
        <v>41</v>
      </c>
      <c r="F12" s="54">
        <v>675</v>
      </c>
      <c r="G12" s="54">
        <f t="shared" si="0"/>
        <v>33.75</v>
      </c>
      <c r="H12" s="54">
        <f t="shared" si="1"/>
        <v>708.75</v>
      </c>
      <c r="I12" s="71"/>
      <c r="J12" s="58"/>
      <c r="K12" s="58"/>
      <c r="L12" s="58"/>
    </row>
    <row r="13" s="19" customFormat="1" ht="51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61"/>
      <c r="F13" s="62">
        <f>SUM(F8:F12)</f>
        <v>9000</v>
      </c>
      <c r="G13" s="54">
        <f t="shared" si="0"/>
        <v>450</v>
      </c>
      <c r="H13" s="54">
        <f t="shared" si="1"/>
        <v>9450</v>
      </c>
      <c r="I13" s="71"/>
      <c r="J13" s="58"/>
      <c r="K13" s="58"/>
      <c r="L13" s="58"/>
    </row>
    <row r="14" s="19" customFormat="1" ht="49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61"/>
      <c r="F14" s="62">
        <f>SUM(F13:F13)</f>
        <v>9000</v>
      </c>
      <c r="G14" s="54">
        <f t="shared" si="0"/>
        <v>450</v>
      </c>
      <c r="H14" s="54">
        <f t="shared" si="1"/>
        <v>9450</v>
      </c>
      <c r="I14" s="71"/>
      <c r="J14" s="58"/>
      <c r="K14" s="58"/>
      <c r="L14" s="58"/>
    </row>
    <row r="15" s="19" customFormat="1" ht="49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61"/>
      <c r="F15" s="62">
        <f>SUM(F14:F14)</f>
        <v>9000</v>
      </c>
      <c r="G15" s="54">
        <f t="shared" si="0"/>
        <v>450</v>
      </c>
      <c r="H15" s="54">
        <f t="shared" si="1"/>
        <v>9450</v>
      </c>
      <c r="I15" s="71"/>
      <c r="J15" s="58"/>
      <c r="K15" s="58"/>
      <c r="L15" s="58"/>
    </row>
    <row r="16" s="19" customFormat="1" ht="45" customHeight="1" spans="1:12">
      <c r="A16" s="8" t="s">
        <v>29</v>
      </c>
      <c r="B16" s="59" t="s">
        <v>45</v>
      </c>
      <c r="C16" s="10" t="s">
        <v>31</v>
      </c>
      <c r="D16" s="60" t="s">
        <v>32</v>
      </c>
      <c r="E16" s="61"/>
      <c r="F16" s="62">
        <f>SUM(F14:F14)</f>
        <v>9000</v>
      </c>
      <c r="G16" s="54">
        <f t="shared" si="0"/>
        <v>450</v>
      </c>
      <c r="H16" s="54">
        <f t="shared" si="1"/>
        <v>9450</v>
      </c>
      <c r="I16" s="71"/>
      <c r="J16" s="58"/>
      <c r="K16" s="58"/>
      <c r="L16" s="58"/>
    </row>
    <row r="17" s="19" customFormat="1" ht="15" spans="1:12">
      <c r="A17" s="49" t="s">
        <v>29</v>
      </c>
      <c r="B17" s="50" t="s">
        <v>30</v>
      </c>
      <c r="C17" s="51" t="s">
        <v>31</v>
      </c>
      <c r="D17" s="52" t="s">
        <v>46</v>
      </c>
      <c r="E17" s="53" t="s">
        <v>33</v>
      </c>
      <c r="F17" s="54">
        <v>1333</v>
      </c>
      <c r="G17" s="54">
        <f t="shared" si="0"/>
        <v>66.65</v>
      </c>
      <c r="H17" s="54">
        <f t="shared" si="1"/>
        <v>1399.65</v>
      </c>
      <c r="I17" s="71"/>
      <c r="J17" s="58"/>
      <c r="K17" s="58"/>
      <c r="L17" s="58"/>
    </row>
    <row r="18" s="19" customFormat="1" ht="15" spans="1:12">
      <c r="A18" s="55"/>
      <c r="B18" s="56"/>
      <c r="C18" s="57"/>
      <c r="D18" s="58"/>
      <c r="E18" s="53" t="s">
        <v>38</v>
      </c>
      <c r="F18" s="54">
        <v>1954</v>
      </c>
      <c r="G18" s="54">
        <f t="shared" si="0"/>
        <v>97.7</v>
      </c>
      <c r="H18" s="54">
        <f t="shared" si="1"/>
        <v>2051.7</v>
      </c>
      <c r="I18" s="71"/>
      <c r="J18" s="58"/>
      <c r="K18" s="58"/>
      <c r="L18" s="58"/>
    </row>
    <row r="19" s="19" customFormat="1" ht="15" spans="1:12">
      <c r="A19" s="55"/>
      <c r="B19" s="56"/>
      <c r="C19" s="57"/>
      <c r="D19" s="58"/>
      <c r="E19" s="53" t="s">
        <v>39</v>
      </c>
      <c r="F19" s="54">
        <v>3154</v>
      </c>
      <c r="G19" s="54">
        <f t="shared" si="0"/>
        <v>157.7</v>
      </c>
      <c r="H19" s="54">
        <f t="shared" si="1"/>
        <v>3311.7</v>
      </c>
      <c r="I19" s="71"/>
      <c r="J19" s="58"/>
      <c r="K19" s="58"/>
      <c r="L19" s="58"/>
    </row>
    <row r="20" s="19" customFormat="1" ht="15" spans="1:12">
      <c r="A20" s="55"/>
      <c r="B20" s="56"/>
      <c r="C20" s="57"/>
      <c r="D20" s="58"/>
      <c r="E20" s="53" t="s">
        <v>40</v>
      </c>
      <c r="F20" s="54">
        <v>1777</v>
      </c>
      <c r="G20" s="54">
        <f t="shared" si="0"/>
        <v>88.85</v>
      </c>
      <c r="H20" s="54">
        <f t="shared" si="1"/>
        <v>1865.85</v>
      </c>
      <c r="I20" s="71"/>
      <c r="J20" s="58"/>
      <c r="K20" s="58"/>
      <c r="L20" s="58"/>
    </row>
    <row r="21" s="19" customFormat="1" ht="15" spans="1:12">
      <c r="A21" s="55"/>
      <c r="B21" s="56"/>
      <c r="C21" s="57"/>
      <c r="D21" s="58"/>
      <c r="E21" s="53" t="s">
        <v>41</v>
      </c>
      <c r="F21" s="54">
        <v>666</v>
      </c>
      <c r="G21" s="54">
        <f t="shared" si="0"/>
        <v>33.3</v>
      </c>
      <c r="H21" s="54">
        <f t="shared" si="1"/>
        <v>699.3</v>
      </c>
      <c r="I21" s="71"/>
      <c r="J21" s="58"/>
      <c r="K21" s="58"/>
      <c r="L21" s="58"/>
    </row>
    <row r="22" s="19" customFormat="1" ht="60" customHeight="1" spans="1:12">
      <c r="A22" s="8" t="s">
        <v>29</v>
      </c>
      <c r="B22" s="59" t="s">
        <v>42</v>
      </c>
      <c r="C22" s="10" t="s">
        <v>31</v>
      </c>
      <c r="D22" s="60" t="s">
        <v>46</v>
      </c>
      <c r="E22" s="61"/>
      <c r="F22" s="62">
        <f>SUM(F17:F21)</f>
        <v>8884</v>
      </c>
      <c r="G22" s="54">
        <f t="shared" si="0"/>
        <v>444.2</v>
      </c>
      <c r="H22" s="54">
        <f t="shared" si="1"/>
        <v>9328.2</v>
      </c>
      <c r="I22" s="71"/>
      <c r="J22" s="58"/>
      <c r="K22" s="58"/>
      <c r="L22" s="58"/>
    </row>
    <row r="23" s="19" customFormat="1" ht="60" customHeight="1" spans="1:12">
      <c r="A23" s="8" t="s">
        <v>29</v>
      </c>
      <c r="B23" s="59" t="s">
        <v>43</v>
      </c>
      <c r="C23" s="10" t="s">
        <v>31</v>
      </c>
      <c r="D23" s="60" t="s">
        <v>46</v>
      </c>
      <c r="E23" s="61"/>
      <c r="F23" s="62">
        <f>SUM(F22:F22)</f>
        <v>8884</v>
      </c>
      <c r="G23" s="54">
        <f t="shared" si="0"/>
        <v>444.2</v>
      </c>
      <c r="H23" s="54">
        <f t="shared" si="1"/>
        <v>9328.2</v>
      </c>
      <c r="I23" s="71"/>
      <c r="J23" s="58"/>
      <c r="K23" s="58"/>
      <c r="L23" s="58"/>
    </row>
    <row r="24" s="19" customFormat="1" ht="60" customHeight="1" spans="1:12">
      <c r="A24" s="8" t="s">
        <v>29</v>
      </c>
      <c r="B24" s="59" t="s">
        <v>44</v>
      </c>
      <c r="C24" s="10" t="s">
        <v>31</v>
      </c>
      <c r="D24" s="60" t="s">
        <v>46</v>
      </c>
      <c r="E24" s="61"/>
      <c r="F24" s="62">
        <f>SUM(F23:F23)</f>
        <v>8884</v>
      </c>
      <c r="G24" s="54">
        <f t="shared" si="0"/>
        <v>444.2</v>
      </c>
      <c r="H24" s="54">
        <f t="shared" si="1"/>
        <v>9328.2</v>
      </c>
      <c r="I24" s="71"/>
      <c r="J24" s="58"/>
      <c r="K24" s="58"/>
      <c r="L24" s="58"/>
    </row>
    <row r="25" s="19" customFormat="1" ht="60" customHeight="1" spans="1:12">
      <c r="A25" s="8" t="s">
        <v>29</v>
      </c>
      <c r="B25" s="59" t="s">
        <v>45</v>
      </c>
      <c r="C25" s="10" t="s">
        <v>31</v>
      </c>
      <c r="D25" s="60" t="s">
        <v>46</v>
      </c>
      <c r="E25" s="61"/>
      <c r="F25" s="62">
        <f>SUM(F23:F23)</f>
        <v>8884</v>
      </c>
      <c r="G25" s="54">
        <f t="shared" si="0"/>
        <v>444.2</v>
      </c>
      <c r="H25" s="54">
        <f t="shared" si="1"/>
        <v>9328.2</v>
      </c>
      <c r="I25" s="71"/>
      <c r="J25" s="58"/>
      <c r="K25" s="58"/>
      <c r="L25" s="58"/>
    </row>
    <row r="26" s="19" customFormat="1" ht="15" spans="1:12">
      <c r="A26" s="63" t="s">
        <v>47</v>
      </c>
      <c r="B26" s="64"/>
      <c r="C26" s="64"/>
      <c r="D26" s="60"/>
      <c r="E26" s="64"/>
      <c r="F26" s="65">
        <f>SUM(F8:F25)</f>
        <v>89420</v>
      </c>
      <c r="G26" s="54">
        <f t="shared" si="0"/>
        <v>4471</v>
      </c>
      <c r="H26" s="54">
        <f t="shared" si="1"/>
        <v>93891</v>
      </c>
      <c r="I26" s="72"/>
      <c r="J26" s="72"/>
      <c r="K26" s="72"/>
      <c r="L26" s="72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5" workbookViewId="0">
      <selection activeCell="A27" sqref="A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4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7" spans="1:1">
      <c r="A17" s="73" t="s">
        <v>66</v>
      </c>
    </row>
    <row r="18" spans="1:1">
      <c r="A18" s="73" t="s">
        <v>67</v>
      </c>
    </row>
    <row r="19" spans="1:1">
      <c r="A19" s="73" t="s">
        <v>68</v>
      </c>
    </row>
    <row r="20" spans="1:1">
      <c r="A20" s="73" t="s">
        <v>69</v>
      </c>
    </row>
    <row r="21" spans="1:1">
      <c r="A21" s="73" t="s">
        <v>70</v>
      </c>
    </row>
    <row r="22" spans="1:1">
      <c r="A22" s="73" t="s">
        <v>71</v>
      </c>
    </row>
    <row r="23" spans="1:1">
      <c r="A23" s="73" t="s">
        <v>72</v>
      </c>
    </row>
    <row r="24" spans="1:1">
      <c r="A24" s="73" t="s">
        <v>73</v>
      </c>
    </row>
    <row r="25" spans="1:1">
      <c r="A25" s="73" t="s">
        <v>74</v>
      </c>
    </row>
    <row r="26" spans="1:1">
      <c r="A26" s="73" t="s">
        <v>75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2025-04-15T06:13:15Z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538A8D7E6B6D4277B78B7A396FF9CF6E_12</vt:lpwstr>
  </property>
</Properties>
</file>