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'#350905 '!$A$1:$L$23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7"/>
  <c r="G8"/>
  <c r="H8" s="1"/>
  <c r="G9"/>
  <c r="H9" s="1"/>
  <c r="G10"/>
  <c r="H10"/>
  <c r="G11"/>
  <c r="H11" s="1"/>
  <c r="G12"/>
  <c r="H12" s="1"/>
  <c r="G13"/>
  <c r="H13" s="1"/>
  <c r="G14"/>
  <c r="H14"/>
  <c r="G15"/>
  <c r="H15" s="1"/>
  <c r="G16"/>
  <c r="H16"/>
  <c r="G17"/>
  <c r="H17" s="1"/>
  <c r="G18"/>
  <c r="H18"/>
  <c r="G19"/>
  <c r="H19" s="1"/>
  <c r="G20"/>
  <c r="H20" s="1"/>
  <c r="G21"/>
  <c r="H21" s="1"/>
  <c r="G22"/>
  <c r="H22"/>
  <c r="H7"/>
  <c r="G7"/>
</calcChain>
</file>

<file path=xl/sharedStrings.xml><?xml version="1.0" encoding="utf-8"?>
<sst xmlns="http://schemas.openxmlformats.org/spreadsheetml/2006/main" count="81" uniqueCount="69">
  <si>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</si>
  <si>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</si>
  <si>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</si>
  <si>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</si>
  <si>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</si>
  <si>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</si>
  <si>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</si>
  <si>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</si>
  <si>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</si>
  <si>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</si>
  <si>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</si>
  <si>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</si>
  <si>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</si>
  <si>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</si>
  <si>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</si>
  <si>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</si>
  <si>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</si>
  <si>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</si>
  <si>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</si>
  <si>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</si>
  <si>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</si>
  <si>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</si>
  <si>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</si>
  <si>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</si>
  <si>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</si>
  <si>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</si>
  <si>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品名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</si>
  <si>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</si>
  <si>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</si>
  <si>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 xml:space="preserve">刘洪敏 15066302880（山东乳山工艺品有限责任公司，乳山市胜利街131号）  </t>
    <phoneticPr fontId="14" type="noConversion"/>
  </si>
  <si>
    <t>842-2702</t>
  </si>
  <si>
    <t>X-SMALL</t>
    <phoneticPr fontId="17" type="noConversion"/>
  </si>
  <si>
    <t>190400291723</t>
    <phoneticPr fontId="17" type="noConversion"/>
  </si>
  <si>
    <t>SMALL</t>
    <phoneticPr fontId="17" type="noConversion"/>
  </si>
  <si>
    <t>190400291730</t>
    <phoneticPr fontId="17" type="noConversion"/>
  </si>
  <si>
    <t>MEDIUM</t>
    <phoneticPr fontId="17" type="noConversion"/>
  </si>
  <si>
    <t>190400291747</t>
    <phoneticPr fontId="17" type="noConversion"/>
  </si>
  <si>
    <t>LARGE</t>
    <phoneticPr fontId="17" type="noConversion"/>
  </si>
  <si>
    <t>190400291754</t>
    <phoneticPr fontId="17" type="noConversion"/>
  </si>
  <si>
    <t>X-LARGE</t>
    <phoneticPr fontId="17" type="noConversion"/>
  </si>
  <si>
    <t>190400291761</t>
    <phoneticPr fontId="17" type="noConversion"/>
  </si>
  <si>
    <t>XXLARGE</t>
    <phoneticPr fontId="17" type="noConversion"/>
  </si>
  <si>
    <t>190400291778</t>
    <phoneticPr fontId="17" type="noConversion"/>
  </si>
  <si>
    <t>762-0957</t>
    <phoneticPr fontId="17" type="noConversion"/>
  </si>
  <si>
    <t>PXS</t>
    <phoneticPr fontId="17" type="noConversion"/>
  </si>
  <si>
    <t>190400289997</t>
    <phoneticPr fontId="17" type="noConversion"/>
  </si>
  <si>
    <t>762-0957</t>
  </si>
  <si>
    <t>PS</t>
  </si>
  <si>
    <t>190400290009</t>
    <phoneticPr fontId="17" type="noConversion"/>
  </si>
  <si>
    <t>PM</t>
  </si>
  <si>
    <t>190400290016</t>
    <phoneticPr fontId="17" type="noConversion"/>
  </si>
  <si>
    <t>PL</t>
  </si>
  <si>
    <t>190400290023</t>
    <phoneticPr fontId="17" type="noConversion"/>
  </si>
  <si>
    <t>PXL</t>
  </si>
  <si>
    <t>190400290030</t>
    <phoneticPr fontId="17" type="noConversion"/>
  </si>
  <si>
    <t>PXXL</t>
  </si>
  <si>
    <t>190400290047</t>
    <phoneticPr fontId="17" type="noConversion"/>
  </si>
  <si>
    <t>943-4383</t>
    <phoneticPr fontId="17" type="noConversion"/>
  </si>
  <si>
    <t>0X</t>
  </si>
  <si>
    <t>190400313647</t>
    <phoneticPr fontId="17" type="noConversion"/>
  </si>
  <si>
    <t>1X</t>
  </si>
  <si>
    <t>190400313654</t>
    <phoneticPr fontId="17" type="noConversion"/>
  </si>
  <si>
    <t>2X</t>
  </si>
  <si>
    <t>190400313661</t>
    <phoneticPr fontId="17" type="noConversion"/>
  </si>
  <si>
    <t>3X</t>
  </si>
  <si>
    <t>190400313678</t>
    <phoneticPr fontId="17" type="noConversion"/>
  </si>
  <si>
    <t xml:space="preserve">P25040686           //S25040404 </t>
    <phoneticPr fontId="14" type="noConversion"/>
  </si>
  <si>
    <t>38*50</t>
    <phoneticPr fontId="14" type="noConversion"/>
  </si>
  <si>
    <t>SF1548091494771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</si>
</sst>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3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name val="宋体"/>
      <family val="3"/>
      <charset val="134"/>
    </font>
    <font>
      <sz val="11"/>
      <color rgb="FF000000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4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9" fillId="0" borderId="1" xfId="3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3" applyNumberFormat="1" applyFont="1" applyFill="1" applyBorder="1" applyAlignment="1">
      <alignment horizontal="center" vertical="center"/>
    </xf>
    <xf numFmtId="49" fontId="0" fillId="0" borderId="1" xfId="3" applyNumberFormat="1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0" fillId="0" borderId="1" xfId="3" applyNumberFormat="1" applyFont="1" applyFill="1" applyBorder="1" applyAlignment="1">
      <alignment horizontal="center" vertical="center"/>
    </xf>
    <xf numFmtId="0" fontId="22" fillId="0" borderId="8" xfId="0" applyNumberFormat="1" applyFont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8</xdr:row>
      <xdr:rowOff>0</xdr:rowOff>
    </xdr:from>
    <xdr:to>
      <xdr:col>3</xdr:col>
      <xdr:colOff>428625</xdr:colOff>
      <xdr:row>9</xdr:row>
      <xdr:rowOff>234203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54292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4</xdr:col>
      <xdr:colOff>171450</xdr:colOff>
      <xdr:row>9</xdr:row>
      <xdr:rowOff>234203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234203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723900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234203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723900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14</xdr:row>
      <xdr:rowOff>0</xdr:rowOff>
    </xdr:from>
    <xdr:to>
      <xdr:col>3</xdr:col>
      <xdr:colOff>428625</xdr:colOff>
      <xdr:row>15</xdr:row>
      <xdr:rowOff>234202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4292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15</xdr:row>
      <xdr:rowOff>234202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42925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14</xdr:row>
      <xdr:rowOff>0</xdr:rowOff>
    </xdr:from>
    <xdr:to>
      <xdr:col>3</xdr:col>
      <xdr:colOff>428625</xdr:colOff>
      <xdr:row>18</xdr:row>
      <xdr:rowOff>210110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95475" y="542925"/>
          <a:ext cx="76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27" name="Text Box 21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28" name="Text Box 22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29" name="Text Box 23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30" name="Text Box 24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31" name="Text Box 25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32" name="Text Box 26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34" name="Text Box 28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35" name="Text Box 29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4</xdr:col>
      <xdr:colOff>342900</xdr:colOff>
      <xdr:row>18</xdr:row>
      <xdr:rowOff>210110</xdr:rowOff>
    </xdr:to>
    <xdr:sp macro="" textlink="">
      <xdr:nvSpPr>
        <xdr:cNvPr id="36" name="Text Box 30"/>
        <xdr:cNvSpPr txBox="1">
          <a:spLocks noChangeArrowheads="1"/>
        </xdr:cNvSpPr>
      </xdr:nvSpPr>
      <xdr:spPr bwMode="auto">
        <a:xfrm>
          <a:off x="1990725" y="542925"/>
          <a:ext cx="409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19</xdr:row>
      <xdr:rowOff>200586</xdr:rowOff>
    </xdr:to>
    <xdr:sp macro="" textlink="">
      <xdr:nvSpPr>
        <xdr:cNvPr id="37" name="Text Box 57"/>
        <xdr:cNvSpPr txBox="1">
          <a:spLocks noChangeArrowheads="1"/>
        </xdr:cNvSpPr>
      </xdr:nvSpPr>
      <xdr:spPr bwMode="auto">
        <a:xfrm>
          <a:off x="1543050" y="723900"/>
          <a:ext cx="762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19</xdr:row>
      <xdr:rowOff>200586</xdr:rowOff>
    </xdr:to>
    <xdr:sp macro="" textlink="">
      <xdr:nvSpPr>
        <xdr:cNvPr id="38" name="Text Box 57"/>
        <xdr:cNvSpPr txBox="1">
          <a:spLocks noChangeArrowheads="1"/>
        </xdr:cNvSpPr>
      </xdr:nvSpPr>
      <xdr:spPr bwMode="auto">
        <a:xfrm>
          <a:off x="1543050" y="723900"/>
          <a:ext cx="762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20</xdr:row>
      <xdr:rowOff>0</xdr:rowOff>
    </xdr:from>
    <xdr:to>
      <xdr:col>3</xdr:col>
      <xdr:colOff>428625</xdr:colOff>
      <xdr:row>21</xdr:row>
      <xdr:rowOff>224678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1895475" y="571500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20</xdr:row>
      <xdr:rowOff>0</xdr:rowOff>
    </xdr:from>
    <xdr:to>
      <xdr:col>4</xdr:col>
      <xdr:colOff>352425</xdr:colOff>
      <xdr:row>21</xdr:row>
      <xdr:rowOff>224678</xdr:rowOff>
    </xdr:to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1990725" y="571500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20</xdr:row>
      <xdr:rowOff>0</xdr:rowOff>
    </xdr:from>
    <xdr:to>
      <xdr:col>4</xdr:col>
      <xdr:colOff>352425</xdr:colOff>
      <xdr:row>21</xdr:row>
      <xdr:rowOff>224678</xdr:rowOff>
    </xdr:to>
    <xdr:sp macro="" textlink="">
      <xdr:nvSpPr>
        <xdr:cNvPr id="41" name="Text Box 22"/>
        <xdr:cNvSpPr txBox="1">
          <a:spLocks noChangeArrowheads="1"/>
        </xdr:cNvSpPr>
      </xdr:nvSpPr>
      <xdr:spPr bwMode="auto">
        <a:xfrm>
          <a:off x="1990725" y="571500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20</xdr:row>
      <xdr:rowOff>0</xdr:rowOff>
    </xdr:from>
    <xdr:to>
      <xdr:col>4</xdr:col>
      <xdr:colOff>352425</xdr:colOff>
      <xdr:row>21</xdr:row>
      <xdr:rowOff>224678</xdr:rowOff>
    </xdr:to>
    <xdr:sp macro="" textlink="">
      <xdr:nvSpPr>
        <xdr:cNvPr id="42" name="Text Box 23"/>
        <xdr:cNvSpPr txBox="1">
          <a:spLocks noChangeArrowheads="1"/>
        </xdr:cNvSpPr>
      </xdr:nvSpPr>
      <xdr:spPr bwMode="auto">
        <a:xfrm>
          <a:off x="1990725" y="571500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20</xdr:row>
      <xdr:rowOff>0</xdr:rowOff>
    </xdr:from>
    <xdr:to>
      <xdr:col>4</xdr:col>
      <xdr:colOff>352425</xdr:colOff>
      <xdr:row>21</xdr:row>
      <xdr:rowOff>224678</xdr:rowOff>
    </xdr:to>
    <xdr:sp macro="" textlink="">
      <xdr:nvSpPr>
        <xdr:cNvPr id="43" name="Text Box 24"/>
        <xdr:cNvSpPr txBox="1">
          <a:spLocks noChangeArrowheads="1"/>
        </xdr:cNvSpPr>
      </xdr:nvSpPr>
      <xdr:spPr bwMode="auto">
        <a:xfrm>
          <a:off x="1990725" y="571500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20</xdr:row>
      <xdr:rowOff>0</xdr:rowOff>
    </xdr:from>
    <xdr:to>
      <xdr:col>4</xdr:col>
      <xdr:colOff>352425</xdr:colOff>
      <xdr:row>21</xdr:row>
      <xdr:rowOff>224678</xdr:rowOff>
    </xdr:to>
    <xdr:sp macro="" textlink="">
      <xdr:nvSpPr>
        <xdr:cNvPr id="44" name="Text Box 25"/>
        <xdr:cNvSpPr txBox="1">
          <a:spLocks noChangeArrowheads="1"/>
        </xdr:cNvSpPr>
      </xdr:nvSpPr>
      <xdr:spPr bwMode="auto">
        <a:xfrm>
          <a:off x="1990725" y="571500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20</xdr:row>
      <xdr:rowOff>0</xdr:rowOff>
    </xdr:from>
    <xdr:to>
      <xdr:col>4</xdr:col>
      <xdr:colOff>352425</xdr:colOff>
      <xdr:row>21</xdr:row>
      <xdr:rowOff>224678</xdr:rowOff>
    </xdr:to>
    <xdr:sp macro="" textlink="">
      <xdr:nvSpPr>
        <xdr:cNvPr id="45" name="Text Box 26"/>
        <xdr:cNvSpPr txBox="1">
          <a:spLocks noChangeArrowheads="1"/>
        </xdr:cNvSpPr>
      </xdr:nvSpPr>
      <xdr:spPr bwMode="auto">
        <a:xfrm>
          <a:off x="1990725" y="571500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20</xdr:row>
      <xdr:rowOff>0</xdr:rowOff>
    </xdr:from>
    <xdr:to>
      <xdr:col>4</xdr:col>
      <xdr:colOff>352425</xdr:colOff>
      <xdr:row>21</xdr:row>
      <xdr:rowOff>224678</xdr:rowOff>
    </xdr:to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1990725" y="571500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20</xdr:row>
      <xdr:rowOff>0</xdr:rowOff>
    </xdr:from>
    <xdr:to>
      <xdr:col>4</xdr:col>
      <xdr:colOff>352425</xdr:colOff>
      <xdr:row>21</xdr:row>
      <xdr:rowOff>224678</xdr:rowOff>
    </xdr:to>
    <xdr:sp macro="" textlink="">
      <xdr:nvSpPr>
        <xdr:cNvPr id="47" name="Text Box 28"/>
        <xdr:cNvSpPr txBox="1">
          <a:spLocks noChangeArrowheads="1"/>
        </xdr:cNvSpPr>
      </xdr:nvSpPr>
      <xdr:spPr bwMode="auto">
        <a:xfrm>
          <a:off x="1990725" y="571500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20</xdr:row>
      <xdr:rowOff>0</xdr:rowOff>
    </xdr:from>
    <xdr:to>
      <xdr:col>4</xdr:col>
      <xdr:colOff>352425</xdr:colOff>
      <xdr:row>21</xdr:row>
      <xdr:rowOff>224678</xdr:rowOff>
    </xdr:to>
    <xdr:sp macro="" textlink="">
      <xdr:nvSpPr>
        <xdr:cNvPr id="48" name="Text Box 29"/>
        <xdr:cNvSpPr txBox="1">
          <a:spLocks noChangeArrowheads="1"/>
        </xdr:cNvSpPr>
      </xdr:nvSpPr>
      <xdr:spPr bwMode="auto">
        <a:xfrm>
          <a:off x="1990725" y="571500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224678</xdr:rowOff>
    </xdr:to>
    <xdr:sp macro="" textlink="">
      <xdr:nvSpPr>
        <xdr:cNvPr id="49" name="Text Box 57"/>
        <xdr:cNvSpPr txBox="1">
          <a:spLocks noChangeArrowheads="1"/>
        </xdr:cNvSpPr>
      </xdr:nvSpPr>
      <xdr:spPr bwMode="auto">
        <a:xfrm>
          <a:off x="1543050" y="762000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22</xdr:row>
      <xdr:rowOff>224678</xdr:rowOff>
    </xdr:to>
    <xdr:sp macro="" textlink="">
      <xdr:nvSpPr>
        <xdr:cNvPr id="50" name="Text Box 57"/>
        <xdr:cNvSpPr txBox="1">
          <a:spLocks noChangeArrowheads="1"/>
        </xdr:cNvSpPr>
      </xdr:nvSpPr>
      <xdr:spPr bwMode="auto">
        <a:xfrm>
          <a:off x="1543050" y="762000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="85" zoomScaleNormal="85" workbookViewId="0">
      <selection activeCell="I25" sqref="I25"/>
    </sheetView>
  </sheetViews>
  <sheetFormatPr defaultColWidth="18" defaultRowHeight="26.25"/>
  <cols>
    <col min="1" max="1" width="12.25" style="5" customWidth="1"/>
    <col min="2" max="2" width="10.625" style="5" customWidth="1"/>
    <col min="3" max="3" width="16" style="5" customWidth="1"/>
    <col min="4" max="4" width="17.125" style="5" customWidth="1"/>
    <col min="5" max="5" width="15.75" style="5" customWidth="1"/>
    <col min="6" max="6" width="13.5" style="5" customWidth="1"/>
    <col min="7" max="7" width="10.75" style="5" customWidth="1"/>
    <col min="8" max="8" width="8.25" style="5" customWidth="1"/>
    <col min="9" max="9" width="10.875" style="12" customWidth="1"/>
    <col min="10" max="10" width="10.125" style="5" customWidth="1"/>
    <col min="11" max="11" width="8.5" style="5" customWidth="1"/>
    <col min="12" max="12" width="11.5" style="5" customWidth="1"/>
    <col min="13" max="16384" width="18" style="1"/>
  </cols>
  <sheetData>
    <row r="1" spans="1:12" ht="39.75" customHeight="1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39.75" customHeight="1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33.75" customHeight="1">
      <c r="A3" s="13"/>
      <c r="B3" s="13"/>
      <c r="C3" s="13"/>
      <c r="D3" s="6" t="s">
        <v>0</v>
      </c>
      <c r="E3" s="32">
        <v>45765</v>
      </c>
      <c r="F3" s="32"/>
      <c r="G3" s="33" t="s">
        <v>29</v>
      </c>
      <c r="H3" s="34"/>
      <c r="I3" s="34"/>
      <c r="J3" s="34"/>
      <c r="K3" s="34"/>
      <c r="L3" s="35"/>
    </row>
    <row r="4" spans="1:12" ht="33.75" customHeight="1">
      <c r="A4" s="7" t="s">
        <v>18</v>
      </c>
      <c r="B4" s="13"/>
      <c r="C4" s="40" t="s">
        <v>1</v>
      </c>
      <c r="D4" s="40"/>
      <c r="E4" s="39" t="s">
        <v>68</v>
      </c>
      <c r="F4" s="39"/>
      <c r="G4" s="36"/>
      <c r="H4" s="37"/>
      <c r="I4" s="37"/>
      <c r="J4" s="37"/>
      <c r="K4" s="37"/>
      <c r="L4" s="38"/>
    </row>
    <row r="5" spans="1:12" ht="26.25" customHeight="1">
      <c r="A5" s="8" t="s">
        <v>19</v>
      </c>
      <c r="B5" s="2" t="s">
        <v>20</v>
      </c>
      <c r="C5" s="2" t="s">
        <v>21</v>
      </c>
      <c r="D5" s="2" t="s">
        <v>22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</row>
    <row r="6" spans="1:12" s="11" customFormat="1" ht="22.5" customHeight="1">
      <c r="A6" s="3" t="s">
        <v>23</v>
      </c>
      <c r="B6" s="9" t="s">
        <v>24</v>
      </c>
      <c r="C6" s="9" t="s">
        <v>25</v>
      </c>
      <c r="D6" s="10" t="s">
        <v>26</v>
      </c>
      <c r="E6" s="4" t="s">
        <v>27</v>
      </c>
      <c r="F6" s="2" t="s">
        <v>28</v>
      </c>
      <c r="G6" s="2" t="s">
        <v>10</v>
      </c>
      <c r="H6" s="2" t="s">
        <v>11</v>
      </c>
      <c r="I6" s="14" t="s">
        <v>12</v>
      </c>
      <c r="J6" s="2" t="s">
        <v>13</v>
      </c>
      <c r="K6" s="2" t="s">
        <v>14</v>
      </c>
      <c r="L6" s="2" t="s">
        <v>15</v>
      </c>
    </row>
    <row r="7" spans="1:12" ht="18.75" customHeight="1">
      <c r="A7" s="28" t="s">
        <v>66</v>
      </c>
      <c r="B7" s="25" t="s">
        <v>67</v>
      </c>
      <c r="C7" s="15" t="s">
        <v>30</v>
      </c>
      <c r="D7" s="16" t="s">
        <v>31</v>
      </c>
      <c r="E7" s="17" t="s">
        <v>32</v>
      </c>
      <c r="F7" s="18">
        <v>55</v>
      </c>
      <c r="G7" s="24">
        <f>F7*0.03</f>
        <v>1.65</v>
      </c>
      <c r="H7" s="24">
        <f>SUM(F7:G7)</f>
        <v>56.65</v>
      </c>
    </row>
    <row r="8" spans="1:12" ht="18.75" customHeight="1">
      <c r="A8" s="29"/>
      <c r="B8" s="26"/>
      <c r="C8" s="15" t="s">
        <v>30</v>
      </c>
      <c r="D8" s="16" t="s">
        <v>33</v>
      </c>
      <c r="E8" s="17" t="s">
        <v>34</v>
      </c>
      <c r="F8" s="18">
        <v>140</v>
      </c>
      <c r="G8" s="24">
        <f t="shared" ref="G8:G22" si="0">F8*0.03</f>
        <v>4.2</v>
      </c>
      <c r="H8" s="24">
        <f t="shared" ref="H8:H22" si="1">SUM(F8:G8)</f>
        <v>144.19999999999999</v>
      </c>
    </row>
    <row r="9" spans="1:12" ht="18.75" customHeight="1">
      <c r="A9" s="29"/>
      <c r="B9" s="26"/>
      <c r="C9" s="15" t="s">
        <v>30</v>
      </c>
      <c r="D9" s="16" t="s">
        <v>35</v>
      </c>
      <c r="E9" s="17" t="s">
        <v>36</v>
      </c>
      <c r="F9" s="18">
        <v>255</v>
      </c>
      <c r="G9" s="24">
        <f t="shared" si="0"/>
        <v>7.6499999999999995</v>
      </c>
      <c r="H9" s="24">
        <f t="shared" si="1"/>
        <v>262.64999999999998</v>
      </c>
    </row>
    <row r="10" spans="1:12" ht="18.75" customHeight="1">
      <c r="A10" s="29"/>
      <c r="B10" s="26"/>
      <c r="C10" s="15" t="s">
        <v>30</v>
      </c>
      <c r="D10" s="16" t="s">
        <v>37</v>
      </c>
      <c r="E10" s="17" t="s">
        <v>38</v>
      </c>
      <c r="F10" s="18">
        <v>300</v>
      </c>
      <c r="G10" s="24">
        <f t="shared" si="0"/>
        <v>9</v>
      </c>
      <c r="H10" s="24">
        <f t="shared" si="1"/>
        <v>309</v>
      </c>
    </row>
    <row r="11" spans="1:12" ht="18.75" customHeight="1">
      <c r="A11" s="29"/>
      <c r="B11" s="26"/>
      <c r="C11" s="15" t="s">
        <v>30</v>
      </c>
      <c r="D11" s="16" t="s">
        <v>39</v>
      </c>
      <c r="E11" s="17" t="s">
        <v>40</v>
      </c>
      <c r="F11" s="18">
        <v>250</v>
      </c>
      <c r="G11" s="24">
        <f t="shared" si="0"/>
        <v>7.5</v>
      </c>
      <c r="H11" s="24">
        <f t="shared" si="1"/>
        <v>257.5</v>
      </c>
    </row>
    <row r="12" spans="1:12" ht="18.75" customHeight="1">
      <c r="A12" s="29"/>
      <c r="B12" s="26"/>
      <c r="C12" s="15" t="s">
        <v>30</v>
      </c>
      <c r="D12" s="16" t="s">
        <v>41</v>
      </c>
      <c r="E12" s="17" t="s">
        <v>42</v>
      </c>
      <c r="F12" s="18">
        <v>115</v>
      </c>
      <c r="G12" s="24">
        <f t="shared" si="0"/>
        <v>3.4499999999999997</v>
      </c>
      <c r="H12" s="24">
        <f t="shared" si="1"/>
        <v>118.45</v>
      </c>
    </row>
    <row r="13" spans="1:12" ht="18.75" customHeight="1">
      <c r="A13" s="29"/>
      <c r="B13" s="26"/>
      <c r="C13" s="15" t="s">
        <v>43</v>
      </c>
      <c r="D13" s="19" t="s">
        <v>44</v>
      </c>
      <c r="E13" s="17" t="s">
        <v>45</v>
      </c>
      <c r="F13" s="15">
        <v>20</v>
      </c>
      <c r="G13" s="24">
        <f t="shared" si="0"/>
        <v>0.6</v>
      </c>
      <c r="H13" s="24">
        <f t="shared" si="1"/>
        <v>20.6</v>
      </c>
    </row>
    <row r="14" spans="1:12" ht="18.75" customHeight="1">
      <c r="A14" s="29"/>
      <c r="B14" s="26"/>
      <c r="C14" s="15" t="s">
        <v>46</v>
      </c>
      <c r="D14" s="19" t="s">
        <v>47</v>
      </c>
      <c r="E14" s="17" t="s">
        <v>48</v>
      </c>
      <c r="F14" s="15">
        <v>50</v>
      </c>
      <c r="G14" s="24">
        <f t="shared" si="0"/>
        <v>1.5</v>
      </c>
      <c r="H14" s="24">
        <f t="shared" si="1"/>
        <v>51.5</v>
      </c>
    </row>
    <row r="15" spans="1:12" ht="18.75" customHeight="1">
      <c r="A15" s="29"/>
      <c r="B15" s="26"/>
      <c r="C15" s="15" t="s">
        <v>46</v>
      </c>
      <c r="D15" s="20" t="s">
        <v>49</v>
      </c>
      <c r="E15" s="17" t="s">
        <v>50</v>
      </c>
      <c r="F15" s="15">
        <v>70</v>
      </c>
      <c r="G15" s="24">
        <f t="shared" si="0"/>
        <v>2.1</v>
      </c>
      <c r="H15" s="24">
        <f t="shared" si="1"/>
        <v>72.099999999999994</v>
      </c>
    </row>
    <row r="16" spans="1:12" ht="18.75" customHeight="1">
      <c r="A16" s="29"/>
      <c r="B16" s="26"/>
      <c r="C16" s="15" t="s">
        <v>46</v>
      </c>
      <c r="D16" s="20" t="s">
        <v>51</v>
      </c>
      <c r="E16" s="17" t="s">
        <v>52</v>
      </c>
      <c r="F16" s="15">
        <v>70</v>
      </c>
      <c r="G16" s="24">
        <f t="shared" si="0"/>
        <v>2.1</v>
      </c>
      <c r="H16" s="24">
        <f t="shared" si="1"/>
        <v>72.099999999999994</v>
      </c>
    </row>
    <row r="17" spans="1:8" ht="18.75" customHeight="1">
      <c r="A17" s="29"/>
      <c r="B17" s="26"/>
      <c r="C17" s="15" t="s">
        <v>46</v>
      </c>
      <c r="D17" s="20" t="s">
        <v>53</v>
      </c>
      <c r="E17" s="17" t="s">
        <v>54</v>
      </c>
      <c r="F17" s="15">
        <v>35</v>
      </c>
      <c r="G17" s="24">
        <f t="shared" si="0"/>
        <v>1.05</v>
      </c>
      <c r="H17" s="24">
        <f t="shared" si="1"/>
        <v>36.049999999999997</v>
      </c>
    </row>
    <row r="18" spans="1:8" ht="18.75" customHeight="1" thickBot="1">
      <c r="A18" s="29"/>
      <c r="B18" s="26"/>
      <c r="C18" s="15" t="s">
        <v>46</v>
      </c>
      <c r="D18" s="20" t="s">
        <v>55</v>
      </c>
      <c r="E18" s="17" t="s">
        <v>56</v>
      </c>
      <c r="F18" s="15">
        <v>20</v>
      </c>
      <c r="G18" s="24">
        <f t="shared" si="0"/>
        <v>0.6</v>
      </c>
      <c r="H18" s="24">
        <f t="shared" si="1"/>
        <v>20.6</v>
      </c>
    </row>
    <row r="19" spans="1:8" ht="18.75" customHeight="1" thickBot="1">
      <c r="A19" s="29"/>
      <c r="B19" s="26"/>
      <c r="C19" s="21" t="s">
        <v>57</v>
      </c>
      <c r="D19" s="22" t="s">
        <v>58</v>
      </c>
      <c r="E19" s="17" t="s">
        <v>59</v>
      </c>
      <c r="F19" s="23">
        <v>25</v>
      </c>
      <c r="G19" s="24">
        <f t="shared" si="0"/>
        <v>0.75</v>
      </c>
      <c r="H19" s="24">
        <f t="shared" si="1"/>
        <v>25.75</v>
      </c>
    </row>
    <row r="20" spans="1:8" ht="18.75" customHeight="1" thickBot="1">
      <c r="A20" s="29"/>
      <c r="B20" s="26"/>
      <c r="C20" s="21" t="s">
        <v>57</v>
      </c>
      <c r="D20" s="22" t="s">
        <v>60</v>
      </c>
      <c r="E20" s="17" t="s">
        <v>61</v>
      </c>
      <c r="F20" s="23">
        <v>55</v>
      </c>
      <c r="G20" s="24">
        <f t="shared" si="0"/>
        <v>1.65</v>
      </c>
      <c r="H20" s="24">
        <f t="shared" si="1"/>
        <v>56.65</v>
      </c>
    </row>
    <row r="21" spans="1:8" ht="18.75" customHeight="1" thickBot="1">
      <c r="A21" s="29"/>
      <c r="B21" s="26"/>
      <c r="C21" s="21" t="s">
        <v>57</v>
      </c>
      <c r="D21" s="22" t="s">
        <v>62</v>
      </c>
      <c r="E21" s="17" t="s">
        <v>63</v>
      </c>
      <c r="F21" s="23">
        <v>65</v>
      </c>
      <c r="G21" s="24">
        <f t="shared" si="0"/>
        <v>1.95</v>
      </c>
      <c r="H21" s="24">
        <f t="shared" si="1"/>
        <v>66.95</v>
      </c>
    </row>
    <row r="22" spans="1:8" ht="18.75" customHeight="1" thickBot="1">
      <c r="A22" s="30"/>
      <c r="B22" s="27"/>
      <c r="C22" s="21" t="s">
        <v>57</v>
      </c>
      <c r="D22" s="22" t="s">
        <v>64</v>
      </c>
      <c r="E22" s="17" t="s">
        <v>65</v>
      </c>
      <c r="F22" s="23">
        <v>55</v>
      </c>
      <c r="G22" s="24">
        <f t="shared" si="0"/>
        <v>1.65</v>
      </c>
      <c r="H22" s="24">
        <f t="shared" si="1"/>
        <v>56.65</v>
      </c>
    </row>
    <row r="23" spans="1:8">
      <c r="F23" s="5">
        <f>SUM(F7:F22)</f>
        <v>1580</v>
      </c>
    </row>
  </sheetData>
  <mergeCells count="8">
    <mergeCell ref="B7:B22"/>
    <mergeCell ref="A7:A22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3.5"/>
  <sheetData/>
  <phoneticPr fontId="1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#350905 </vt:lpstr>
      <vt:lpstr>Sheet1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2025-04-18T08:22:52Z</cp:lastPrinted>
  <dcterms:created xsi:type="dcterms:W3CDTF">2017-02-25T05:34:00Z</dcterms:created>
  <dcterms:modified xsi:type="dcterms:W3CDTF">2025-04-18T08:24:55Z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