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<sst xmlns="http://schemas.openxmlformats.org/spreadsheetml/2006/main" count="67" uniqueCount="48">
  <si>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</si>
  <si>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</si>
  <si>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</si>
  <si>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昆山隆威纺织有限公司仓库  江苏省苏州市吴江区盛泽镇南商区仓储二期15幢19号  陈柯柯15895469510中通73551072161135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</si>
  <si>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</si>
  <si>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</si>
  <si>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</si>
  <si>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</si>
  <si>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</si>
  <si>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</si>
  <si>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</si>
  <si>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</si>
  <si>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</si>
  <si>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</si>
  <si>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</si>
  <si>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</si>
  <si>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</si>
  <si>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</si>
  <si>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</si>
  <si>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</si>
  <si>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</si>
  <si>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</si>
  <si>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</si>
  <si>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</si>
  <si>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</si>
  <si>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P25040350</t>
  </si>
  <si>
    <t xml:space="preserve">24_AULBM11953                                     </t>
  </si>
  <si>
    <t xml:space="preserve">S25040232 </t>
  </si>
  <si>
    <r>
      <rPr>
        <b/>
        <sz val="11"/>
        <rFont val="Calibri"/>
        <charset val="134"/>
      </rPr>
      <t>F0010AX</t>
    </r>
    <r>
      <rPr>
        <b/>
        <sz val="11"/>
        <rFont val="宋体"/>
        <charset val="134"/>
      </rPr>
      <t>加单</t>
    </r>
    <r>
      <rPr>
        <b/>
        <sz val="11"/>
        <rFont val="Calibri"/>
        <charset val="134"/>
      </rPr>
      <t xml:space="preserve">                                                                                         </t>
    </r>
  </si>
  <si>
    <t>36*20*24</t>
  </si>
  <si>
    <t xml:space="preserve">23_AULTH10832                                     </t>
  </si>
  <si>
    <t>45*33*16</t>
  </si>
  <si>
    <t xml:space="preserve">23_AULTH10912                                     </t>
  </si>
  <si>
    <t>S</t>
  </si>
  <si>
    <t>M</t>
  </si>
  <si>
    <t>L</t>
  </si>
  <si>
    <t>XL</t>
  </si>
  <si>
    <t>XXL</t>
  </si>
  <si>
    <t>总计</t>
  </si>
  <si>
    <t>颜色</t>
  </si>
  <si>
    <t>尺码</t>
  </si>
  <si>
    <t>生产数</t>
  </si>
  <si>
    <t>PO号</t>
  </si>
  <si>
    <t>款号</t>
  </si>
  <si>
    <t>GR184 - LT.GREY</t>
  </si>
  <si>
    <t>F0010AX</t>
  </si>
  <si>
    <t>BK81 - BLACK</t>
  </si>
  <si>
    <t>KH398 - HAKİ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</si>
</sst>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K7" sqref="A1:K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5" max="5" width="10.375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4" t="s">
        <v>11</v>
      </c>
      <c r="J6" s="5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5" t="s">
        <v>22</v>
      </c>
      <c r="J7" s="55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8" t="s">
        <v>28</v>
      </c>
      <c r="E8" s="30">
        <v>4084</v>
      </c>
      <c r="F8" s="30"/>
      <c r="G8" s="30">
        <v>4222</v>
      </c>
      <c r="H8" s="31">
        <v>1</v>
      </c>
      <c r="I8" s="30"/>
      <c r="J8" s="30">
        <v>6.6</v>
      </c>
      <c r="K8" s="30" t="s">
        <v>29</v>
      </c>
    </row>
    <row r="9" ht="15" spans="1:11">
      <c r="A9" s="32"/>
      <c r="B9" s="33" t="s">
        <v>30</v>
      </c>
      <c r="C9" s="34"/>
      <c r="D9" s="28" t="s">
        <v>28</v>
      </c>
      <c r="E9" s="30">
        <v>4084</v>
      </c>
      <c r="F9" s="30"/>
      <c r="G9" s="30">
        <v>4200</v>
      </c>
      <c r="H9" s="35">
        <v>2</v>
      </c>
      <c r="I9" s="30"/>
      <c r="J9" s="35">
        <v>11</v>
      </c>
      <c r="K9" s="35" t="s">
        <v>31</v>
      </c>
    </row>
    <row r="10" ht="15" spans="1:11">
      <c r="A10" s="32"/>
      <c r="B10" s="36" t="s">
        <v>32</v>
      </c>
      <c r="C10" s="34"/>
      <c r="D10" s="28" t="s">
        <v>33</v>
      </c>
      <c r="E10" s="37">
        <v>742.56</v>
      </c>
      <c r="F10" s="30"/>
      <c r="G10" s="30">
        <v>780</v>
      </c>
      <c r="H10" s="38"/>
      <c r="I10" s="30"/>
      <c r="J10" s="38"/>
      <c r="K10" s="38"/>
    </row>
    <row r="11" ht="15" spans="1:11">
      <c r="A11" s="32"/>
      <c r="B11" s="39"/>
      <c r="C11" s="34"/>
      <c r="D11" s="28" t="s">
        <v>34</v>
      </c>
      <c r="E11" s="37">
        <v>1113.84</v>
      </c>
      <c r="F11" s="30"/>
      <c r="G11" s="30">
        <v>1180</v>
      </c>
      <c r="H11" s="38"/>
      <c r="I11" s="30"/>
      <c r="J11" s="38"/>
      <c r="K11" s="38"/>
    </row>
    <row r="12" ht="15" spans="1:11">
      <c r="A12" s="32"/>
      <c r="B12" s="39"/>
      <c r="C12" s="34"/>
      <c r="D12" s="28" t="s">
        <v>35</v>
      </c>
      <c r="E12" s="37">
        <v>1113.84</v>
      </c>
      <c r="F12" s="30"/>
      <c r="G12" s="30">
        <v>1180</v>
      </c>
      <c r="H12" s="38"/>
      <c r="I12" s="30"/>
      <c r="J12" s="38"/>
      <c r="K12" s="38"/>
    </row>
    <row r="13" ht="15" spans="1:11">
      <c r="A13" s="32"/>
      <c r="B13" s="39"/>
      <c r="C13" s="34"/>
      <c r="D13" s="28" t="s">
        <v>36</v>
      </c>
      <c r="E13" s="37">
        <v>742.56</v>
      </c>
      <c r="F13" s="30"/>
      <c r="G13" s="30">
        <v>800</v>
      </c>
      <c r="H13" s="38"/>
      <c r="I13" s="30"/>
      <c r="J13" s="38"/>
      <c r="K13" s="38"/>
    </row>
    <row r="14" ht="15" spans="1:11">
      <c r="A14" s="40"/>
      <c r="B14" s="41"/>
      <c r="C14" s="42"/>
      <c r="D14" s="28" t="s">
        <v>37</v>
      </c>
      <c r="E14" s="37">
        <v>371.28</v>
      </c>
      <c r="F14" s="30"/>
      <c r="G14" s="30">
        <v>400</v>
      </c>
      <c r="H14" s="43"/>
      <c r="I14" s="30"/>
      <c r="J14" s="43"/>
      <c r="K14" s="43"/>
    </row>
    <row r="15" spans="1:11">
      <c r="A15" s="30" t="s">
        <v>38</v>
      </c>
      <c r="B15" s="30"/>
      <c r="C15" s="30"/>
      <c r="D15" s="30"/>
      <c r="E15" s="44">
        <f>SUM(E8:E14)</f>
        <v>12252.08</v>
      </c>
      <c r="F15" s="44"/>
      <c r="G15" s="44">
        <f>SUM(G8:G14)</f>
        <v>12762</v>
      </c>
      <c r="H15" s="45">
        <v>2</v>
      </c>
      <c r="I15" s="44"/>
      <c r="J15" s="44">
        <f>SUM(J8:J14)</f>
        <v>17.6</v>
      </c>
      <c r="K15" s="30"/>
    </row>
    <row r="18" spans="1:6">
      <c r="A18" s="31" t="s">
        <v>39</v>
      </c>
      <c r="B18" s="30" t="s">
        <v>40</v>
      </c>
      <c r="C18" s="37" t="s">
        <v>18</v>
      </c>
      <c r="D18" s="46" t="s">
        <v>41</v>
      </c>
      <c r="E18" s="30" t="s">
        <v>42</v>
      </c>
      <c r="F18" s="30" t="s">
        <v>43</v>
      </c>
    </row>
    <row r="19" ht="15" spans="1:6">
      <c r="A19" s="47" t="s">
        <v>44</v>
      </c>
      <c r="B19" s="48" t="s">
        <v>33</v>
      </c>
      <c r="C19" s="37">
        <v>185.64</v>
      </c>
      <c r="D19" s="46">
        <f t="shared" ref="D19:D33" si="0">C19*1.03+1</f>
        <v>192.2092</v>
      </c>
      <c r="E19" s="49">
        <v>1633862</v>
      </c>
      <c r="F19" s="49" t="s">
        <v>45</v>
      </c>
    </row>
    <row r="20" ht="15" spans="1:6">
      <c r="A20" s="50"/>
      <c r="B20" s="48" t="s">
        <v>34</v>
      </c>
      <c r="C20" s="37">
        <v>278.46</v>
      </c>
      <c r="D20" s="46">
        <f t="shared" si="0"/>
        <v>287.8138</v>
      </c>
      <c r="E20" s="51"/>
      <c r="F20" s="51"/>
    </row>
    <row r="21" ht="15" spans="1:6">
      <c r="A21" s="50"/>
      <c r="B21" s="48" t="s">
        <v>35</v>
      </c>
      <c r="C21" s="37">
        <v>278.46</v>
      </c>
      <c r="D21" s="46">
        <f t="shared" si="0"/>
        <v>287.8138</v>
      </c>
      <c r="E21" s="51"/>
      <c r="F21" s="51"/>
    </row>
    <row r="22" ht="15" spans="1:6">
      <c r="A22" s="50"/>
      <c r="B22" s="48" t="s">
        <v>36</v>
      </c>
      <c r="C22" s="37">
        <v>185.64</v>
      </c>
      <c r="D22" s="46">
        <f t="shared" si="0"/>
        <v>192.2092</v>
      </c>
      <c r="E22" s="51"/>
      <c r="F22" s="51"/>
    </row>
    <row r="23" ht="15" spans="1:6">
      <c r="A23" s="52"/>
      <c r="B23" s="48" t="s">
        <v>37</v>
      </c>
      <c r="C23" s="37">
        <v>92.82</v>
      </c>
      <c r="D23" s="46">
        <f t="shared" si="0"/>
        <v>96.6046</v>
      </c>
      <c r="E23" s="51"/>
      <c r="F23" s="51"/>
    </row>
    <row r="24" ht="15" spans="1:6">
      <c r="A24" s="47" t="s">
        <v>46</v>
      </c>
      <c r="B24" s="48" t="s">
        <v>33</v>
      </c>
      <c r="C24" s="37">
        <v>371.28</v>
      </c>
      <c r="D24" s="46">
        <f t="shared" si="0"/>
        <v>383.4184</v>
      </c>
      <c r="E24" s="51"/>
      <c r="F24" s="51"/>
    </row>
    <row r="25" ht="15" spans="1:6">
      <c r="A25" s="50"/>
      <c r="B25" s="48" t="s">
        <v>34</v>
      </c>
      <c r="C25" s="37">
        <v>556.92</v>
      </c>
      <c r="D25" s="46">
        <f t="shared" si="0"/>
        <v>574.6276</v>
      </c>
      <c r="E25" s="51"/>
      <c r="F25" s="51"/>
    </row>
    <row r="26" ht="15" spans="1:6">
      <c r="A26" s="50"/>
      <c r="B26" s="48" t="s">
        <v>35</v>
      </c>
      <c r="C26" s="37">
        <v>556.92</v>
      </c>
      <c r="D26" s="46">
        <f t="shared" si="0"/>
        <v>574.6276</v>
      </c>
      <c r="E26" s="51"/>
      <c r="F26" s="51"/>
    </row>
    <row r="27" ht="15" spans="1:6">
      <c r="A27" s="50"/>
      <c r="B27" s="48" t="s">
        <v>36</v>
      </c>
      <c r="C27" s="37">
        <v>371.28</v>
      </c>
      <c r="D27" s="46">
        <f t="shared" si="0"/>
        <v>383.4184</v>
      </c>
      <c r="E27" s="51"/>
      <c r="F27" s="51"/>
    </row>
    <row r="28" ht="15" spans="1:6">
      <c r="A28" s="52"/>
      <c r="B28" s="48" t="s">
        <v>37</v>
      </c>
      <c r="C28" s="37">
        <v>185.64</v>
      </c>
      <c r="D28" s="46">
        <f t="shared" si="0"/>
        <v>192.2092</v>
      </c>
      <c r="E28" s="51"/>
      <c r="F28" s="51"/>
    </row>
    <row r="29" ht="15" spans="1:6">
      <c r="A29" s="47" t="s">
        <v>47</v>
      </c>
      <c r="B29" s="48" t="s">
        <v>33</v>
      </c>
      <c r="C29" s="37">
        <v>185.64</v>
      </c>
      <c r="D29" s="46">
        <f t="shared" si="0"/>
        <v>192.2092</v>
      </c>
      <c r="E29" s="51"/>
      <c r="F29" s="51"/>
    </row>
    <row r="30" ht="15" spans="1:6">
      <c r="A30" s="50"/>
      <c r="B30" s="48" t="s">
        <v>34</v>
      </c>
      <c r="C30" s="37">
        <v>278.46</v>
      </c>
      <c r="D30" s="46">
        <f t="shared" si="0"/>
        <v>287.8138</v>
      </c>
      <c r="E30" s="51"/>
      <c r="F30" s="51"/>
    </row>
    <row r="31" ht="15" spans="1:6">
      <c r="A31" s="50"/>
      <c r="B31" s="48" t="s">
        <v>35</v>
      </c>
      <c r="C31" s="37">
        <v>278.46</v>
      </c>
      <c r="D31" s="46">
        <f t="shared" si="0"/>
        <v>287.8138</v>
      </c>
      <c r="E31" s="51"/>
      <c r="F31" s="51"/>
    </row>
    <row r="32" ht="15" spans="1:6">
      <c r="A32" s="50"/>
      <c r="B32" s="48" t="s">
        <v>36</v>
      </c>
      <c r="C32" s="37">
        <v>185.64</v>
      </c>
      <c r="D32" s="46">
        <f t="shared" si="0"/>
        <v>192.2092</v>
      </c>
      <c r="E32" s="51"/>
      <c r="F32" s="51"/>
    </row>
    <row r="33" ht="15" spans="1:6">
      <c r="A33" s="52"/>
      <c r="B33" s="48" t="s">
        <v>37</v>
      </c>
      <c r="C33" s="37">
        <v>92.82</v>
      </c>
      <c r="D33" s="46">
        <f t="shared" si="0"/>
        <v>96.6046</v>
      </c>
      <c r="E33" s="53"/>
      <c r="F33" s="53"/>
    </row>
    <row r="34" spans="1:6">
      <c r="A34" s="31" t="s">
        <v>38</v>
      </c>
      <c r="B34" s="30"/>
      <c r="C34" s="37">
        <f>SUM(C19:C33)</f>
        <v>4084.08</v>
      </c>
      <c r="D34" s="46">
        <f>SUM(D19:D33)</f>
        <v>4221.6024</v>
      </c>
      <c r="E34" s="30"/>
      <c r="F34" s="30"/>
    </row>
  </sheetData>
  <mergeCells count="16">
    <mergeCell ref="A1:K1"/>
    <mergeCell ref="A2:D2"/>
    <mergeCell ref="E2:K2"/>
    <mergeCell ref="A8:A14"/>
    <mergeCell ref="A19:A23"/>
    <mergeCell ref="A24:A28"/>
    <mergeCell ref="A29:A33"/>
    <mergeCell ref="B10:B14"/>
    <mergeCell ref="C8:C14"/>
    <mergeCell ref="E19:E33"/>
    <mergeCell ref="F19:F33"/>
    <mergeCell ref="H9:H14"/>
    <mergeCell ref="J9:J14"/>
    <mergeCell ref="K9:K14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2025-04-22T05:27:28Z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C70FA292BBB94CEEB7343229B27509C2_13</vt:lpwstr>
  </property>
</Properties>
</file>