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<sst xmlns="http://schemas.openxmlformats.org/spreadsheetml/2006/main" count="134" uniqueCount="81">
  <si>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</si>
  <si>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</si>
  <si>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</si>
  <si>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</si>
  <si>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SF3176660368209</t>
  </si>
  <si>
    <t>SHAHT50426RN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</si>
  <si>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</si>
  <si>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</si>
  <si>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</si>
  <si>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</si>
  <si>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</si>
  <si>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</si>
  <si>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</si>
  <si>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</si>
  <si>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</si>
  <si>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</si>
  <si>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</si>
  <si>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</si>
  <si>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</si>
  <si>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</si>
  <si>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</si>
  <si>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</si>
  <si>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</si>
  <si>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</si>
  <si>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</si>
  <si>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</si>
  <si>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</si>
  <si>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</si>
  <si>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</si>
  <si>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</si>
  <si>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24366-01
24712-01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</si>
  <si>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</si>
  <si>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1415-742 </t>
  </si>
  <si>
    <t>800</t>
  </si>
  <si>
    <t>XS</t>
  </si>
  <si>
    <t>1/1</t>
  </si>
  <si>
    <t>14.7</t>
  </si>
  <si>
    <t>15.1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</si>
  <si>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</si>
  <si>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</si>
  <si>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</si>
  <si>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</si>
  <si>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</si>
  <si>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</si>
  <si>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</si>
  <si>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</si>
  <si>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</si>
  <si>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</si>
  <si>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24366-01</t>
  </si>
  <si>
    <t>700</t>
  </si>
  <si>
    <r>
      <rPr>
        <b/>
        <sz val="11"/>
        <color theme="1"/>
        <rFont val="宋体"/>
        <charset val="134"/>
      </rPr>
      <t>合计</t>
    </r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</si>
  <si>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</si>
  <si>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</si>
  <si>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</si>
  <si>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</si>
  <si>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</si>
  <si>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</si>
  <si>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</si>
  <si>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</si>
  <si>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</si>
  <si>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</si>
  <si>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</si>
  <si>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</si>
  <si>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>700/800色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</si>
  <si>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</si>
  <si>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</si>
  <si>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78000pcs</t>
  </si>
  <si>
    <t>Lot 缸号/卷号</t>
  </si>
  <si>
    <t>Weight 重量</t>
  </si>
  <si>
    <t>15.1kg</t>
  </si>
  <si>
    <t xml:space="preserve">Made in China to Bangladesh </t>
  </si>
  <si>
    <t>01415742700016</t>
  </si>
  <si>
    <t>01415742700023</t>
  </si>
  <si>
    <t>01415742700030</t>
  </si>
  <si>
    <t>01415742700047</t>
  </si>
  <si>
    <t>01415742700054</t>
  </si>
  <si>
    <t>01415742800013</t>
  </si>
  <si>
    <t>01415742800020</t>
  </si>
  <si>
    <t>01415742800037</t>
  </si>
  <si>
    <t>01415742800044</t>
  </si>
  <si>
    <t>01415742800051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</si>
</sst>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47625</xdr:rowOff>
    </xdr:from>
    <xdr:to>
      <xdr:col>11</xdr:col>
      <xdr:colOff>314960</xdr:colOff>
      <xdr:row>4</xdr:row>
      <xdr:rowOff>155575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14375"/>
          <a:ext cx="3648710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workbookViewId="0">
      <selection activeCell="P14" sqref="P14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7" customFormat="1" ht="26.25" spans="1:12">
      <c r="A3" s="14"/>
      <c r="B3" s="14"/>
      <c r="C3" s="14"/>
      <c r="D3" s="14" t="s">
        <v>2</v>
      </c>
      <c r="E3" s="15">
        <v>45769</v>
      </c>
      <c r="F3" s="15"/>
      <c r="G3" s="16"/>
      <c r="H3" s="17"/>
      <c r="I3" s="9"/>
      <c r="J3" s="47"/>
      <c r="K3" s="47"/>
      <c r="L3" s="14"/>
    </row>
    <row r="4" s="7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48"/>
      <c r="J4" s="49"/>
      <c r="K4" s="49"/>
      <c r="L4" s="48"/>
    </row>
    <row r="5" s="7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9"/>
      <c r="J5" s="47"/>
      <c r="K5" s="47"/>
      <c r="L5" s="14"/>
    </row>
    <row r="6" s="8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8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8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1253</v>
      </c>
      <c r="G8" s="42">
        <f>F8*0.05</f>
        <v>62.65</v>
      </c>
      <c r="H8" s="42">
        <f>F8+G8</f>
        <v>1315.65</v>
      </c>
      <c r="I8" s="50" t="s">
        <v>35</v>
      </c>
      <c r="J8" s="51" t="s">
        <v>36</v>
      </c>
      <c r="K8" s="51" t="s">
        <v>37</v>
      </c>
      <c r="L8" s="51" t="s">
        <v>38</v>
      </c>
      <c r="M8" s="52"/>
      <c r="N8" s="52"/>
      <c r="O8" s="52"/>
      <c r="P8" s="52"/>
      <c r="Q8" s="55"/>
    </row>
    <row r="9" s="8" customFormat="1" ht="20" customHeight="1" spans="1:17">
      <c r="A9" s="37"/>
      <c r="B9" s="38"/>
      <c r="C9" s="39"/>
      <c r="D9" s="40"/>
      <c r="E9" s="41" t="s">
        <v>39</v>
      </c>
      <c r="F9" s="42">
        <v>2568</v>
      </c>
      <c r="G9" s="42">
        <f t="shared" ref="G9:G28" si="0">F9*0.05</f>
        <v>128.4</v>
      </c>
      <c r="H9" s="42">
        <f t="shared" ref="H9:H28" si="1">F9+G9</f>
        <v>2696.4</v>
      </c>
      <c r="I9" s="53"/>
      <c r="J9" s="54"/>
      <c r="K9" s="54"/>
      <c r="L9" s="54"/>
      <c r="M9" s="52"/>
      <c r="N9" s="52"/>
      <c r="O9" s="52"/>
      <c r="P9" s="52"/>
      <c r="Q9" s="55"/>
    </row>
    <row r="10" s="8" customFormat="1" ht="20" customHeight="1" spans="1:17">
      <c r="A10" s="37"/>
      <c r="B10" s="38"/>
      <c r="C10" s="39"/>
      <c r="D10" s="40"/>
      <c r="E10" s="41" t="s">
        <v>40</v>
      </c>
      <c r="F10" s="42">
        <v>2517</v>
      </c>
      <c r="G10" s="42">
        <f t="shared" si="0"/>
        <v>125.85</v>
      </c>
      <c r="H10" s="42">
        <f t="shared" si="1"/>
        <v>2642.85</v>
      </c>
      <c r="I10" s="53"/>
      <c r="J10" s="54"/>
      <c r="K10" s="54"/>
      <c r="L10" s="54"/>
      <c r="M10" s="52"/>
      <c r="N10" s="52"/>
      <c r="O10" s="52"/>
      <c r="P10" s="52"/>
      <c r="Q10" s="55"/>
    </row>
    <row r="11" s="8" customFormat="1" ht="20" customHeight="1" spans="1:17">
      <c r="A11" s="37"/>
      <c r="B11" s="38"/>
      <c r="C11" s="39"/>
      <c r="D11" s="40"/>
      <c r="E11" s="41" t="s">
        <v>41</v>
      </c>
      <c r="F11" s="42">
        <v>1416</v>
      </c>
      <c r="G11" s="42">
        <f t="shared" si="0"/>
        <v>70.8</v>
      </c>
      <c r="H11" s="42">
        <f t="shared" si="1"/>
        <v>1486.8</v>
      </c>
      <c r="I11" s="53"/>
      <c r="J11" s="54"/>
      <c r="K11" s="54"/>
      <c r="L11" s="54"/>
      <c r="M11" s="52"/>
      <c r="N11" s="52"/>
      <c r="O11" s="52"/>
      <c r="P11" s="52"/>
      <c r="Q11" s="55"/>
    </row>
    <row r="12" s="8" customFormat="1" ht="20" customHeight="1" spans="1:17">
      <c r="A12" s="37"/>
      <c r="B12" s="38"/>
      <c r="C12" s="39"/>
      <c r="D12" s="40"/>
      <c r="E12" s="41" t="s">
        <v>42</v>
      </c>
      <c r="F12" s="42">
        <v>246</v>
      </c>
      <c r="G12" s="42">
        <f t="shared" si="0"/>
        <v>12.3</v>
      </c>
      <c r="H12" s="42">
        <f t="shared" si="1"/>
        <v>258.3</v>
      </c>
      <c r="I12" s="53"/>
      <c r="J12" s="54"/>
      <c r="K12" s="54"/>
      <c r="L12" s="54"/>
      <c r="M12" s="52"/>
      <c r="N12" s="52"/>
      <c r="O12" s="52"/>
      <c r="P12" s="52"/>
      <c r="Q12" s="55"/>
    </row>
    <row r="13" s="8" customFormat="1" ht="30" spans="1:19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SUM(F8:F12)</f>
        <v>8000</v>
      </c>
      <c r="G13" s="42">
        <f t="shared" si="0"/>
        <v>400</v>
      </c>
      <c r="H13" s="42">
        <f t="shared" si="1"/>
        <v>8400</v>
      </c>
      <c r="I13" s="53"/>
      <c r="J13" s="54"/>
      <c r="K13" s="54"/>
      <c r="L13" s="54"/>
      <c r="M13" s="55"/>
      <c r="N13" s="52"/>
      <c r="O13" s="55"/>
      <c r="P13" s="55"/>
      <c r="Q13" s="55"/>
      <c r="R13" s="55"/>
      <c r="S13" s="55"/>
    </row>
    <row r="14" s="8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 t="shared" ref="F14:F16" si="2">SUM(F13:F13)</f>
        <v>8000</v>
      </c>
      <c r="G14" s="42">
        <f t="shared" si="0"/>
        <v>400</v>
      </c>
      <c r="H14" s="42">
        <f t="shared" si="1"/>
        <v>8400</v>
      </c>
      <c r="I14" s="53"/>
      <c r="J14" s="54"/>
      <c r="K14" s="54"/>
      <c r="L14" s="54"/>
    </row>
    <row r="15" s="8" customFormat="1" ht="30" spans="1:12">
      <c r="A15" s="43" t="s">
        <v>30</v>
      </c>
      <c r="B15" s="38" t="s">
        <v>45</v>
      </c>
      <c r="C15" s="39" t="s">
        <v>32</v>
      </c>
      <c r="D15" s="40" t="s">
        <v>33</v>
      </c>
      <c r="E15" s="44"/>
      <c r="F15" s="45">
        <f t="shared" si="2"/>
        <v>8000</v>
      </c>
      <c r="G15" s="42">
        <f t="shared" si="0"/>
        <v>400</v>
      </c>
      <c r="H15" s="42">
        <f t="shared" si="1"/>
        <v>8400</v>
      </c>
      <c r="I15" s="53"/>
      <c r="J15" s="54"/>
      <c r="K15" s="54"/>
      <c r="L15" s="54"/>
    </row>
    <row r="16" s="8" customFormat="1" ht="30" spans="1:12">
      <c r="A16" s="43" t="s">
        <v>30</v>
      </c>
      <c r="B16" s="38" t="s">
        <v>46</v>
      </c>
      <c r="C16" s="39" t="s">
        <v>32</v>
      </c>
      <c r="D16" s="40" t="s">
        <v>33</v>
      </c>
      <c r="E16" s="44"/>
      <c r="F16" s="45">
        <f t="shared" si="2"/>
        <v>8000</v>
      </c>
      <c r="G16" s="42">
        <f t="shared" si="0"/>
        <v>400</v>
      </c>
      <c r="H16" s="42">
        <f t="shared" si="1"/>
        <v>8400</v>
      </c>
      <c r="I16" s="53"/>
      <c r="J16" s="54"/>
      <c r="K16" s="54"/>
      <c r="L16" s="54"/>
    </row>
    <row r="17" s="8" customFormat="1" ht="30" spans="1:12">
      <c r="A17" s="43" t="s">
        <v>30</v>
      </c>
      <c r="B17" s="38" t="s">
        <v>47</v>
      </c>
      <c r="C17" s="39" t="s">
        <v>32</v>
      </c>
      <c r="D17" s="40" t="s">
        <v>33</v>
      </c>
      <c r="E17" s="44"/>
      <c r="F17" s="45">
        <f>SUM(F14:F14)</f>
        <v>8000</v>
      </c>
      <c r="G17" s="42">
        <f t="shared" si="0"/>
        <v>400</v>
      </c>
      <c r="H17" s="42">
        <f t="shared" si="1"/>
        <v>8400</v>
      </c>
      <c r="I17" s="53"/>
      <c r="J17" s="54"/>
      <c r="K17" s="54"/>
      <c r="L17" s="54"/>
    </row>
    <row r="18" s="8" customFormat="1" ht="20" customHeight="1" spans="1:17">
      <c r="A18" s="37" t="s">
        <v>48</v>
      </c>
      <c r="B18" s="38" t="s">
        <v>31</v>
      </c>
      <c r="C18" s="39" t="s">
        <v>32</v>
      </c>
      <c r="D18" s="40" t="s">
        <v>49</v>
      </c>
      <c r="E18" s="41" t="s">
        <v>34</v>
      </c>
      <c r="F18" s="42">
        <v>1561</v>
      </c>
      <c r="G18" s="42">
        <f t="shared" si="0"/>
        <v>78.05</v>
      </c>
      <c r="H18" s="42">
        <f t="shared" si="1"/>
        <v>1639.05</v>
      </c>
      <c r="I18" s="53"/>
      <c r="J18" s="54"/>
      <c r="K18" s="54"/>
      <c r="L18" s="54"/>
      <c r="M18" s="52"/>
      <c r="N18" s="52"/>
      <c r="O18" s="52"/>
      <c r="P18" s="52"/>
      <c r="Q18" s="55"/>
    </row>
    <row r="19" s="8" customFormat="1" ht="20" customHeight="1" spans="1:17">
      <c r="A19" s="37"/>
      <c r="B19" s="38"/>
      <c r="C19" s="39"/>
      <c r="D19" s="40"/>
      <c r="E19" s="41" t="s">
        <v>39</v>
      </c>
      <c r="F19" s="42">
        <v>1124</v>
      </c>
      <c r="G19" s="42">
        <f t="shared" si="0"/>
        <v>56.2</v>
      </c>
      <c r="H19" s="42">
        <f t="shared" si="1"/>
        <v>1180.2</v>
      </c>
      <c r="I19" s="53"/>
      <c r="J19" s="54"/>
      <c r="K19" s="54"/>
      <c r="L19" s="54"/>
      <c r="M19" s="52"/>
      <c r="N19" s="52"/>
      <c r="O19" s="52"/>
      <c r="P19" s="52"/>
      <c r="Q19" s="55"/>
    </row>
    <row r="20" s="8" customFormat="1" ht="20" customHeight="1" spans="1:17">
      <c r="A20" s="37"/>
      <c r="B20" s="38"/>
      <c r="C20" s="39"/>
      <c r="D20" s="40"/>
      <c r="E20" s="41" t="s">
        <v>40</v>
      </c>
      <c r="F20" s="42">
        <v>1607</v>
      </c>
      <c r="G20" s="42">
        <f t="shared" si="0"/>
        <v>80.35</v>
      </c>
      <c r="H20" s="42">
        <f t="shared" si="1"/>
        <v>1687.35</v>
      </c>
      <c r="I20" s="53"/>
      <c r="J20" s="54"/>
      <c r="K20" s="54"/>
      <c r="L20" s="54"/>
      <c r="M20" s="52"/>
      <c r="N20" s="52"/>
      <c r="O20" s="52"/>
      <c r="P20" s="52"/>
      <c r="Q20" s="55"/>
    </row>
    <row r="21" s="8" customFormat="1" ht="20" customHeight="1" spans="1:17">
      <c r="A21" s="37"/>
      <c r="B21" s="38"/>
      <c r="C21" s="39"/>
      <c r="D21" s="40"/>
      <c r="E21" s="41" t="s">
        <v>41</v>
      </c>
      <c r="F21" s="42">
        <v>88</v>
      </c>
      <c r="G21" s="42">
        <f t="shared" si="0"/>
        <v>4.4</v>
      </c>
      <c r="H21" s="42">
        <f t="shared" si="1"/>
        <v>92.4</v>
      </c>
      <c r="I21" s="53"/>
      <c r="J21" s="54"/>
      <c r="K21" s="54"/>
      <c r="L21" s="54"/>
      <c r="M21" s="52"/>
      <c r="N21" s="52"/>
      <c r="O21" s="52"/>
      <c r="P21" s="52"/>
      <c r="Q21" s="55"/>
    </row>
    <row r="22" s="8" customFormat="1" ht="20" customHeight="1" spans="1:17">
      <c r="A22" s="37"/>
      <c r="B22" s="38"/>
      <c r="C22" s="39"/>
      <c r="D22" s="40"/>
      <c r="E22" s="41" t="s">
        <v>42</v>
      </c>
      <c r="F22" s="42">
        <v>620</v>
      </c>
      <c r="G22" s="42">
        <f t="shared" si="0"/>
        <v>31</v>
      </c>
      <c r="H22" s="42">
        <f t="shared" si="1"/>
        <v>651</v>
      </c>
      <c r="I22" s="53"/>
      <c r="J22" s="54"/>
      <c r="K22" s="54"/>
      <c r="L22" s="54"/>
      <c r="M22" s="52"/>
      <c r="N22" s="52"/>
      <c r="O22" s="52"/>
      <c r="P22" s="52"/>
      <c r="Q22" s="55"/>
    </row>
    <row r="23" s="8" customFormat="1" ht="30" spans="1:17">
      <c r="A23" s="43" t="s">
        <v>48</v>
      </c>
      <c r="B23" s="38" t="s">
        <v>43</v>
      </c>
      <c r="C23" s="39" t="s">
        <v>32</v>
      </c>
      <c r="D23" s="40" t="s">
        <v>49</v>
      </c>
      <c r="E23" s="44"/>
      <c r="F23" s="45">
        <f>SUM(F18:F22)</f>
        <v>5000</v>
      </c>
      <c r="G23" s="42">
        <f t="shared" si="0"/>
        <v>250</v>
      </c>
      <c r="H23" s="42">
        <f t="shared" si="1"/>
        <v>5250</v>
      </c>
      <c r="I23" s="53"/>
      <c r="J23" s="54"/>
      <c r="K23" s="54"/>
      <c r="L23" s="54"/>
      <c r="M23" s="55"/>
      <c r="N23" s="52"/>
      <c r="O23" s="55"/>
      <c r="P23" s="52"/>
      <c r="Q23" s="55"/>
    </row>
    <row r="24" s="8" customFormat="1" ht="30" spans="1:12">
      <c r="A24" s="43" t="s">
        <v>48</v>
      </c>
      <c r="B24" s="38" t="s">
        <v>44</v>
      </c>
      <c r="C24" s="39" t="s">
        <v>32</v>
      </c>
      <c r="D24" s="40" t="s">
        <v>49</v>
      </c>
      <c r="E24" s="44"/>
      <c r="F24" s="45">
        <f t="shared" ref="F24:F26" si="3">SUM(F23:F23)</f>
        <v>5000</v>
      </c>
      <c r="G24" s="42">
        <f t="shared" si="0"/>
        <v>250</v>
      </c>
      <c r="H24" s="42">
        <f t="shared" si="1"/>
        <v>5250</v>
      </c>
      <c r="I24" s="53"/>
      <c r="J24" s="54"/>
      <c r="K24" s="54"/>
      <c r="L24" s="54"/>
    </row>
    <row r="25" s="8" customFormat="1" ht="30" spans="1:12">
      <c r="A25" s="43" t="s">
        <v>48</v>
      </c>
      <c r="B25" s="38" t="s">
        <v>45</v>
      </c>
      <c r="C25" s="39" t="s">
        <v>32</v>
      </c>
      <c r="D25" s="40" t="s">
        <v>49</v>
      </c>
      <c r="E25" s="44"/>
      <c r="F25" s="45">
        <f t="shared" si="3"/>
        <v>5000</v>
      </c>
      <c r="G25" s="42">
        <f t="shared" si="0"/>
        <v>250</v>
      </c>
      <c r="H25" s="42">
        <f t="shared" si="1"/>
        <v>5250</v>
      </c>
      <c r="I25" s="53"/>
      <c r="J25" s="54"/>
      <c r="K25" s="54"/>
      <c r="L25" s="54"/>
    </row>
    <row r="26" s="8" customFormat="1" ht="30" spans="1:12">
      <c r="A26" s="43" t="s">
        <v>48</v>
      </c>
      <c r="B26" s="38" t="s">
        <v>46</v>
      </c>
      <c r="C26" s="39" t="s">
        <v>32</v>
      </c>
      <c r="D26" s="40" t="s">
        <v>49</v>
      </c>
      <c r="E26" s="44"/>
      <c r="F26" s="45">
        <f t="shared" si="3"/>
        <v>5000</v>
      </c>
      <c r="G26" s="42">
        <f t="shared" si="0"/>
        <v>250</v>
      </c>
      <c r="H26" s="42">
        <f t="shared" si="1"/>
        <v>5250</v>
      </c>
      <c r="I26" s="53"/>
      <c r="J26" s="54"/>
      <c r="K26" s="54"/>
      <c r="L26" s="54"/>
    </row>
    <row r="27" s="8" customFormat="1" ht="30" spans="1:12">
      <c r="A27" s="43" t="s">
        <v>48</v>
      </c>
      <c r="B27" s="38" t="s">
        <v>47</v>
      </c>
      <c r="C27" s="39" t="s">
        <v>32</v>
      </c>
      <c r="D27" s="40" t="s">
        <v>49</v>
      </c>
      <c r="E27" s="44"/>
      <c r="F27" s="45">
        <f>SUM(F24:F24)</f>
        <v>5000</v>
      </c>
      <c r="G27" s="42">
        <f t="shared" si="0"/>
        <v>250</v>
      </c>
      <c r="H27" s="42">
        <f t="shared" si="1"/>
        <v>5250</v>
      </c>
      <c r="I27" s="53"/>
      <c r="J27" s="54"/>
      <c r="K27" s="54"/>
      <c r="L27" s="54"/>
    </row>
    <row r="28" s="8" customFormat="1" ht="15" spans="1:12">
      <c r="A28" s="46" t="s">
        <v>50</v>
      </c>
      <c r="B28" s="46"/>
      <c r="C28" s="46"/>
      <c r="D28" s="40"/>
      <c r="E28" s="46"/>
      <c r="F28" s="39">
        <f>SUM(F8:F27)</f>
        <v>78000</v>
      </c>
      <c r="G28" s="42">
        <f t="shared" si="0"/>
        <v>3900</v>
      </c>
      <c r="H28" s="42">
        <f t="shared" si="1"/>
        <v>81900</v>
      </c>
      <c r="I28" s="56"/>
      <c r="J28" s="56"/>
      <c r="K28" s="56"/>
      <c r="L28" s="56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7"/>
    <mergeCell ref="J8:J27"/>
    <mergeCell ref="K8:K27"/>
    <mergeCell ref="L8:L27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opLeftCell="A12" workbookViewId="0">
      <selection activeCell="D34" sqref="D34"/>
    </sheetView>
  </sheetViews>
  <sheetFormatPr defaultColWidth="9" defaultRowHeight="13.5" outlineLevelCol="3"/>
  <cols>
    <col min="1" max="1" width="32.875" customWidth="1"/>
    <col min="2" max="2" width="34.375" customWidth="1"/>
  </cols>
  <sheetData>
    <row r="1" ht="25" customHeight="1" spans="1:2">
      <c r="A1" s="1" t="s">
        <v>51</v>
      </c>
      <c r="B1" s="1"/>
    </row>
    <row r="2" ht="25" customHeight="1" spans="1:2">
      <c r="A2" s="2" t="s">
        <v>52</v>
      </c>
      <c r="B2" s="3" t="s">
        <v>53</v>
      </c>
    </row>
    <row r="3" ht="25" customHeight="1" spans="1:2">
      <c r="A3" s="2" t="s">
        <v>54</v>
      </c>
      <c r="B3" s="2" t="s">
        <v>55</v>
      </c>
    </row>
    <row r="4" ht="25" customHeight="1" spans="1:2">
      <c r="A4" s="2" t="s">
        <v>56</v>
      </c>
      <c r="B4" s="2" t="s">
        <v>57</v>
      </c>
    </row>
    <row r="5" ht="25" customHeight="1" spans="1:2">
      <c r="A5" s="2" t="s">
        <v>58</v>
      </c>
      <c r="B5" s="3" t="s">
        <v>59</v>
      </c>
    </row>
    <row r="6" ht="25" customHeight="1" spans="1:2">
      <c r="A6" s="2" t="s">
        <v>60</v>
      </c>
      <c r="B6" s="3" t="s">
        <v>61</v>
      </c>
    </row>
    <row r="7" ht="25" customHeight="1" spans="1:2">
      <c r="A7" s="2" t="s">
        <v>62</v>
      </c>
      <c r="B7" s="4" t="s">
        <v>63</v>
      </c>
    </row>
    <row r="8" ht="25" customHeight="1" spans="1:2">
      <c r="A8" s="2" t="s">
        <v>64</v>
      </c>
      <c r="B8" s="5"/>
    </row>
    <row r="9" ht="25" customHeight="1" spans="1:2">
      <c r="A9" s="2" t="s">
        <v>65</v>
      </c>
      <c r="B9" s="4" t="s">
        <v>66</v>
      </c>
    </row>
    <row r="10" ht="25" customHeight="1" spans="1:2">
      <c r="A10" s="2" t="s">
        <v>67</v>
      </c>
      <c r="B10" s="6" t="s">
        <v>35</v>
      </c>
    </row>
    <row r="11" ht="25" customHeight="1" spans="1:2">
      <c r="A11" s="2" t="s">
        <v>68</v>
      </c>
      <c r="B11" s="5" t="s">
        <v>69</v>
      </c>
    </row>
    <row r="12" ht="25" customHeight="1" spans="1:2">
      <c r="A12" s="1" t="s">
        <v>70</v>
      </c>
      <c r="B12" s="1"/>
    </row>
    <row r="13" customFormat="1" ht="25" customHeight="1" spans="4:4">
      <c r="D13" s="57" t="s">
        <v>71</v>
      </c>
    </row>
    <row r="14" customFormat="1" ht="25" customHeight="1" spans="4:4">
      <c r="D14" s="57" t="s">
        <v>72</v>
      </c>
    </row>
    <row r="15" customFormat="1" ht="25" customHeight="1" spans="4:4">
      <c r="D15" s="57" t="s">
        <v>73</v>
      </c>
    </row>
    <row r="16" customFormat="1" ht="25" customHeight="1" spans="4:4">
      <c r="D16" s="57" t="s">
        <v>74</v>
      </c>
    </row>
    <row r="17" customFormat="1" ht="25" customHeight="1" spans="4:4">
      <c r="D17" s="57" t="s">
        <v>75</v>
      </c>
    </row>
    <row r="18" customFormat="1" ht="25" customHeight="1" spans="4:4">
      <c r="D18" s="57" t="s">
        <v>71</v>
      </c>
    </row>
    <row r="19" customFormat="1" ht="25" customHeight="1" spans="4:4">
      <c r="D19" s="57" t="s">
        <v>72</v>
      </c>
    </row>
    <row r="20" customFormat="1" ht="25" customHeight="1" spans="4:4">
      <c r="D20" s="57" t="s">
        <v>73</v>
      </c>
    </row>
    <row r="21" customFormat="1" ht="25" customHeight="1" spans="4:4">
      <c r="D21" s="57" t="s">
        <v>74</v>
      </c>
    </row>
    <row r="22" customFormat="1" ht="25" customHeight="1" spans="4:4">
      <c r="D22" s="57" t="s">
        <v>75</v>
      </c>
    </row>
    <row r="23" customFormat="1" ht="25" customHeight="1"/>
    <row r="24" customFormat="1" ht="25" customHeight="1" spans="4:4">
      <c r="D24" s="57" t="s">
        <v>76</v>
      </c>
    </row>
    <row r="25" customFormat="1" ht="25" customHeight="1" spans="4:4">
      <c r="D25" s="57" t="s">
        <v>77</v>
      </c>
    </row>
    <row r="26" customFormat="1" ht="25" customHeight="1" spans="4:4">
      <c r="D26" s="57" t="s">
        <v>78</v>
      </c>
    </row>
    <row r="27" customFormat="1" ht="25" customHeight="1" spans="4:4">
      <c r="D27" s="57" t="s">
        <v>79</v>
      </c>
    </row>
    <row r="28" customFormat="1" ht="25" customHeight="1" spans="4:4">
      <c r="D28" s="57" t="s">
        <v>80</v>
      </c>
    </row>
    <row r="29" customFormat="1" ht="25" customHeight="1" spans="4:4">
      <c r="D29" s="57" t="s">
        <v>76</v>
      </c>
    </row>
    <row r="30" customFormat="1" ht="25" customHeight="1" spans="4:4">
      <c r="D30" s="57" t="s">
        <v>77</v>
      </c>
    </row>
    <row r="31" customFormat="1" ht="25" customHeight="1" spans="4:4">
      <c r="D31" s="57" t="s">
        <v>78</v>
      </c>
    </row>
    <row r="32" customFormat="1" ht="25" customHeight="1" spans="4:4">
      <c r="D32" s="57" t="s">
        <v>79</v>
      </c>
    </row>
    <row r="33" customFormat="1" ht="25" customHeight="1" spans="4:4">
      <c r="D33" s="57" t="s">
        <v>80</v>
      </c>
    </row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2025-04-22T02:31:02Z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CA017D19D90F4B5E863A144B8B6B7BEA_12</vt:lpwstr>
  </property>
</Properties>
</file>