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<sst xmlns="http://schemas.openxmlformats.org/spreadsheetml/2006/main" count="59" uniqueCount="44">
  <si>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</si>
  <si>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</si>
  <si>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</si>
  <si>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2025/4/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</si>
  <si>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</si>
  <si>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</si>
  <si>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</si>
  <si>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</si>
  <si>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</si>
  <si>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</si>
  <si>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</si>
  <si>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</si>
  <si>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</si>
  <si>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</si>
  <si>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</si>
  <si>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</si>
  <si>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</si>
  <si>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</si>
  <si>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</si>
  <si>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</si>
  <si>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</si>
  <si>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</si>
  <si>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</si>
  <si>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</si>
  <si>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</si>
  <si>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</si>
  <si>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</si>
  <si>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</si>
  <si>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</si>
  <si>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23560-01
23561-01
23562-01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</si>
  <si>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</si>
  <si>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0623-074</t>
  </si>
  <si>
    <t>428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</si>
  <si>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</si>
  <si>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</si>
  <si>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</si>
  <si>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</si>
  <si>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</si>
  <si>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</si>
  <si>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</si>
  <si>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</si>
  <si>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</si>
  <si>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白色再生警告标
(warning label)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</si>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</sst>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 wrapText="1"/>
    </xf>
    <xf numFmtId="178" fontId="11" fillId="0" borderId="3" xfId="49" applyNumberFormat="1" applyFont="1" applyFill="1" applyBorder="1" applyAlignment="1">
      <alignment horizontal="center" vertical="center" wrapText="1"/>
    </xf>
    <xf numFmtId="177" fontId="11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176" fontId="11" fillId="0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5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177" fontId="13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49" fontId="14" fillId="0" borderId="3" xfId="49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248285</xdr:colOff>
      <xdr:row>18</xdr:row>
      <xdr:rowOff>114300</xdr:rowOff>
    </xdr:from>
    <xdr:to>
      <xdr:col>3</xdr:col>
      <xdr:colOff>657860</xdr:colOff>
      <xdr:row>29</xdr:row>
      <xdr:rowOff>57150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48285" y="7391400"/>
          <a:ext cx="3790950" cy="2038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tabSelected="1" topLeftCell="A10" workbookViewId="0">
      <selection activeCell="F27" sqref="F27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2"/>
      <c r="J3" s="53"/>
      <c r="K3" s="53"/>
      <c r="L3" s="9"/>
    </row>
    <row r="4" customFormat="1" spans="1:12">
      <c r="A4" s="9"/>
      <c r="B4" s="9"/>
      <c r="C4" s="9"/>
      <c r="D4" s="13" t="s">
        <v>4</v>
      </c>
      <c r="E4" s="14"/>
      <c r="F4" s="15"/>
      <c r="G4" s="16"/>
      <c r="H4" s="17"/>
      <c r="I4" s="54"/>
      <c r="J4" s="55"/>
      <c r="K4" s="55"/>
      <c r="L4" s="54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2"/>
      <c r="J5" s="53"/>
      <c r="K5" s="53"/>
      <c r="L5" s="9"/>
    </row>
    <row r="6" s="1" customFormat="1" ht="45" spans="1:19">
      <c r="A6" s="19" t="s">
        <v>5</v>
      </c>
      <c r="B6" s="20" t="s">
        <v>6</v>
      </c>
      <c r="C6" s="20" t="s">
        <v>7</v>
      </c>
      <c r="D6" s="21" t="s">
        <v>8</v>
      </c>
      <c r="E6" s="21" t="s">
        <v>9</v>
      </c>
      <c r="F6" s="22" t="s">
        <v>10</v>
      </c>
      <c r="G6" s="23" t="s">
        <v>11</v>
      </c>
      <c r="H6" s="24" t="s">
        <v>12</v>
      </c>
      <c r="I6" s="23" t="s">
        <v>13</v>
      </c>
      <c r="J6" s="23" t="s">
        <v>14</v>
      </c>
      <c r="K6" s="23" t="s">
        <v>15</v>
      </c>
      <c r="L6" s="20" t="s">
        <v>16</v>
      </c>
      <c r="O6"/>
      <c r="P6"/>
      <c r="Q6"/>
      <c r="R6"/>
      <c r="S6"/>
    </row>
    <row r="7" s="1" customFormat="1" ht="28.5" spans="1:19">
      <c r="A7" s="25" t="s">
        <v>17</v>
      </c>
      <c r="B7" s="26" t="s">
        <v>18</v>
      </c>
      <c r="C7" s="27" t="s">
        <v>19</v>
      </c>
      <c r="D7" s="28" t="s">
        <v>20</v>
      </c>
      <c r="E7" s="29" t="s">
        <v>21</v>
      </c>
      <c r="F7" s="30" t="s">
        <v>22</v>
      </c>
      <c r="G7" s="28" t="s">
        <v>23</v>
      </c>
      <c r="H7" s="31" t="s">
        <v>24</v>
      </c>
      <c r="I7" s="28" t="s">
        <v>25</v>
      </c>
      <c r="J7" s="28" t="s">
        <v>26</v>
      </c>
      <c r="K7" s="28" t="s">
        <v>27</v>
      </c>
      <c r="L7" s="26" t="s">
        <v>28</v>
      </c>
      <c r="O7"/>
      <c r="P7"/>
      <c r="Q7"/>
      <c r="R7"/>
      <c r="S7"/>
    </row>
    <row r="8" s="1" customFormat="1" ht="21" customHeight="1" spans="1:12">
      <c r="A8" s="32" t="s">
        <v>29</v>
      </c>
      <c r="B8" s="33" t="s">
        <v>30</v>
      </c>
      <c r="C8" s="34" t="s">
        <v>31</v>
      </c>
      <c r="D8" s="35" t="s">
        <v>32</v>
      </c>
      <c r="E8" s="36" t="s">
        <v>33</v>
      </c>
      <c r="F8" s="37">
        <v>1512</v>
      </c>
      <c r="G8" s="37">
        <f>F8*0.05</f>
        <v>75.6</v>
      </c>
      <c r="H8" s="37">
        <f>F8+G8</f>
        <v>1587.6</v>
      </c>
      <c r="I8" s="56"/>
      <c r="J8" s="41"/>
      <c r="K8" s="41"/>
      <c r="L8" s="42"/>
    </row>
    <row r="9" s="1" customFormat="1" ht="21" customHeight="1" spans="1:12">
      <c r="A9" s="38"/>
      <c r="B9" s="39"/>
      <c r="C9" s="40"/>
      <c r="D9" s="41"/>
      <c r="E9" s="36" t="s">
        <v>34</v>
      </c>
      <c r="F9" s="37">
        <v>2741</v>
      </c>
      <c r="G9" s="37">
        <f t="shared" ref="G9:G18" si="0">F9*0.05</f>
        <v>137.05</v>
      </c>
      <c r="H9" s="37">
        <f t="shared" ref="H9:H18" si="1">F9+G9</f>
        <v>2878.05</v>
      </c>
      <c r="I9" s="56"/>
      <c r="J9" s="41"/>
      <c r="K9" s="41"/>
      <c r="L9" s="42"/>
    </row>
    <row r="10" s="1" customFormat="1" ht="21" customHeight="1" spans="1:12">
      <c r="A10" s="38"/>
      <c r="B10" s="39"/>
      <c r="C10" s="40"/>
      <c r="D10" s="41"/>
      <c r="E10" s="36" t="s">
        <v>35</v>
      </c>
      <c r="F10" s="37">
        <v>2835</v>
      </c>
      <c r="G10" s="37">
        <f t="shared" si="0"/>
        <v>141.75</v>
      </c>
      <c r="H10" s="37">
        <f t="shared" si="1"/>
        <v>2976.75</v>
      </c>
      <c r="I10" s="56"/>
      <c r="J10" s="41"/>
      <c r="K10" s="41"/>
      <c r="L10" s="42"/>
    </row>
    <row r="11" s="1" customFormat="1" ht="21" customHeight="1" spans="1:12">
      <c r="A11" s="38"/>
      <c r="B11" s="39"/>
      <c r="C11" s="40"/>
      <c r="D11" s="41"/>
      <c r="E11" s="36" t="s">
        <v>36</v>
      </c>
      <c r="F11" s="37">
        <v>1512</v>
      </c>
      <c r="G11" s="37">
        <f t="shared" si="0"/>
        <v>75.6</v>
      </c>
      <c r="H11" s="37">
        <f t="shared" si="1"/>
        <v>1587.6</v>
      </c>
      <c r="I11" s="56"/>
      <c r="J11" s="41"/>
      <c r="K11" s="41"/>
      <c r="L11" s="42"/>
    </row>
    <row r="12" s="1" customFormat="1" ht="21" customHeight="1" spans="1:12">
      <c r="A12" s="38"/>
      <c r="B12" s="39"/>
      <c r="C12" s="42"/>
      <c r="D12" s="41"/>
      <c r="E12" s="36" t="s">
        <v>37</v>
      </c>
      <c r="F12" s="37">
        <v>850</v>
      </c>
      <c r="G12" s="37">
        <f t="shared" si="0"/>
        <v>42.5</v>
      </c>
      <c r="H12" s="37">
        <f t="shared" si="1"/>
        <v>892.5</v>
      </c>
      <c r="I12" s="56"/>
      <c r="J12" s="41"/>
      <c r="K12" s="41"/>
      <c r="L12" s="42"/>
    </row>
    <row r="13" s="1" customFormat="1" ht="56" customHeight="1" spans="1:12">
      <c r="A13" s="43" t="s">
        <v>29</v>
      </c>
      <c r="B13" s="44" t="s">
        <v>38</v>
      </c>
      <c r="C13" s="45" t="s">
        <v>31</v>
      </c>
      <c r="D13" s="46" t="s">
        <v>32</v>
      </c>
      <c r="E13" s="47"/>
      <c r="F13" s="48">
        <f>SUM(F8:F12)</f>
        <v>9450</v>
      </c>
      <c r="G13" s="37">
        <f t="shared" si="0"/>
        <v>472.5</v>
      </c>
      <c r="H13" s="37">
        <f t="shared" si="1"/>
        <v>9922.5</v>
      </c>
      <c r="I13" s="56"/>
      <c r="J13" s="41"/>
      <c r="K13" s="41"/>
      <c r="L13" s="42"/>
    </row>
    <row r="14" s="1" customFormat="1" ht="50" customHeight="1" spans="1:12">
      <c r="A14" s="43" t="s">
        <v>29</v>
      </c>
      <c r="B14" s="44" t="s">
        <v>39</v>
      </c>
      <c r="C14" s="45" t="s">
        <v>31</v>
      </c>
      <c r="D14" s="46" t="s">
        <v>32</v>
      </c>
      <c r="E14" s="47"/>
      <c r="F14" s="48">
        <f t="shared" ref="F14:F17" si="2">SUM(F13:F13)</f>
        <v>9450</v>
      </c>
      <c r="G14" s="37">
        <f t="shared" si="0"/>
        <v>472.5</v>
      </c>
      <c r="H14" s="37">
        <f t="shared" si="1"/>
        <v>9922.5</v>
      </c>
      <c r="I14" s="56"/>
      <c r="J14" s="41"/>
      <c r="K14" s="41"/>
      <c r="L14" s="42"/>
    </row>
    <row r="15" s="1" customFormat="1" ht="47" customHeight="1" spans="1:12">
      <c r="A15" s="43" t="s">
        <v>29</v>
      </c>
      <c r="B15" s="44" t="s">
        <v>40</v>
      </c>
      <c r="C15" s="45" t="s">
        <v>31</v>
      </c>
      <c r="D15" s="46" t="s">
        <v>32</v>
      </c>
      <c r="E15" s="47"/>
      <c r="F15" s="48">
        <f t="shared" si="2"/>
        <v>9450</v>
      </c>
      <c r="G15" s="37">
        <f t="shared" si="0"/>
        <v>472.5</v>
      </c>
      <c r="H15" s="37">
        <f t="shared" si="1"/>
        <v>9922.5</v>
      </c>
      <c r="I15" s="56"/>
      <c r="J15" s="41"/>
      <c r="K15" s="41"/>
      <c r="L15" s="42"/>
    </row>
    <row r="16" s="1" customFormat="1" ht="52" customHeight="1" spans="1:12">
      <c r="A16" s="43" t="s">
        <v>29</v>
      </c>
      <c r="B16" s="44" t="s">
        <v>41</v>
      </c>
      <c r="C16" s="45" t="s">
        <v>31</v>
      </c>
      <c r="D16" s="46" t="s">
        <v>32</v>
      </c>
      <c r="E16" s="47"/>
      <c r="F16" s="48">
        <f>SUM(F14:F14)</f>
        <v>9450</v>
      </c>
      <c r="G16" s="37">
        <f t="shared" si="0"/>
        <v>472.5</v>
      </c>
      <c r="H16" s="37">
        <f t="shared" si="1"/>
        <v>9922.5</v>
      </c>
      <c r="I16" s="56"/>
      <c r="J16" s="41"/>
      <c r="K16" s="41"/>
      <c r="L16" s="42"/>
    </row>
    <row r="17" s="1" customFormat="1" ht="48" customHeight="1" spans="1:12">
      <c r="A17" s="43" t="s">
        <v>29</v>
      </c>
      <c r="B17" s="44" t="s">
        <v>42</v>
      </c>
      <c r="C17" s="45" t="s">
        <v>31</v>
      </c>
      <c r="D17" s="46" t="s">
        <v>32</v>
      </c>
      <c r="E17" s="47"/>
      <c r="F17" s="48">
        <f t="shared" si="2"/>
        <v>9450</v>
      </c>
      <c r="G17" s="37">
        <f t="shared" si="0"/>
        <v>472.5</v>
      </c>
      <c r="H17" s="37">
        <f t="shared" si="1"/>
        <v>9922.5</v>
      </c>
      <c r="I17" s="56"/>
      <c r="J17" s="41"/>
      <c r="K17" s="41"/>
      <c r="L17" s="42"/>
    </row>
    <row r="18" s="1" customFormat="1" ht="17" customHeight="1" spans="1:12">
      <c r="A18" s="49" t="s">
        <v>43</v>
      </c>
      <c r="B18" s="50"/>
      <c r="C18" s="50"/>
      <c r="D18" s="46"/>
      <c r="E18" s="50"/>
      <c r="F18" s="51">
        <f>SUM(F8:F17)</f>
        <v>56700</v>
      </c>
      <c r="G18" s="37">
        <f t="shared" si="0"/>
        <v>2835</v>
      </c>
      <c r="H18" s="37">
        <f t="shared" si="1"/>
        <v>59535</v>
      </c>
      <c r="I18" s="57"/>
      <c r="J18" s="57"/>
      <c r="K18" s="57"/>
      <c r="L18" s="57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7"/>
    <mergeCell ref="J8:J17"/>
    <mergeCell ref="K8:K17"/>
    <mergeCell ref="L8:L17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2025-04-07T06:27:46Z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FC2003112FD7445E9E44EAA9F51E958C_12</vt:lpwstr>
  </property>
</Properties>
</file>