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<sst xmlns="http://schemas.openxmlformats.org/spreadsheetml/2006/main" count="61" uniqueCount="46">
  <si>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</si>
  <si>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</si>
  <si>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</si>
  <si>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</si>
  <si>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</si>
  <si>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锋达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</si>
  <si>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</si>
  <si>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</si>
  <si>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</si>
  <si>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</si>
  <si>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</si>
  <si>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</si>
  <si>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</si>
  <si>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</si>
  <si>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</si>
  <si>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</si>
  <si>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</si>
  <si>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</si>
  <si>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</si>
  <si>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</si>
  <si>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</si>
  <si>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</si>
  <si>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</si>
  <si>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</si>
  <si>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</si>
  <si>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</si>
  <si>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</si>
  <si>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</si>
  <si>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</si>
  <si>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</si>
  <si>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24628-01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</si>
  <si>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</si>
  <si>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0988-710</t>
  </si>
  <si>
    <t>712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</si>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</sst>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R15" sqref="R15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667</v>
      </c>
      <c r="G8" s="37">
        <f>F8*0.05</f>
        <v>33.35</v>
      </c>
      <c r="H8" s="37">
        <f>F8+G8</f>
        <v>700.35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3530</v>
      </c>
      <c r="G9" s="37">
        <f t="shared" ref="G9:G19" si="0">F9*0.05</f>
        <v>176.5</v>
      </c>
      <c r="H9" s="37">
        <f t="shared" ref="H9:H19" si="1">F9+G9</f>
        <v>3706.5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5757</v>
      </c>
      <c r="G10" s="37">
        <f t="shared" si="0"/>
        <v>287.85</v>
      </c>
      <c r="H10" s="37">
        <f t="shared" si="1"/>
        <v>6044.85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3681</v>
      </c>
      <c r="G11" s="37">
        <f t="shared" si="0"/>
        <v>184.05</v>
      </c>
      <c r="H11" s="37">
        <f t="shared" si="1"/>
        <v>3865.05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1151</v>
      </c>
      <c r="G12" s="37">
        <f t="shared" si="0"/>
        <v>57.55</v>
      </c>
      <c r="H12" s="37">
        <f t="shared" si="1"/>
        <v>1208.55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39</v>
      </c>
      <c r="F13" s="37">
        <v>364</v>
      </c>
      <c r="G13" s="37">
        <f t="shared" si="0"/>
        <v>18.2</v>
      </c>
      <c r="H13" s="37">
        <f t="shared" si="1"/>
        <v>382.2</v>
      </c>
      <c r="I13" s="55"/>
      <c r="J13" s="41"/>
      <c r="K13" s="41"/>
      <c r="L13" s="56"/>
    </row>
    <row r="14" s="1" customFormat="1" ht="50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SUM(F8:F13)</f>
        <v>15150</v>
      </c>
      <c r="G14" s="37">
        <f t="shared" si="0"/>
        <v>757.5</v>
      </c>
      <c r="H14" s="37">
        <f t="shared" si="1"/>
        <v>15907.5</v>
      </c>
      <c r="I14" s="55"/>
      <c r="J14" s="41"/>
      <c r="K14" s="41"/>
      <c r="L14" s="56"/>
    </row>
    <row r="15" s="1" customFormat="1" ht="50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 t="shared" ref="F15:F17" si="2">SUM(F14:F14)</f>
        <v>15150</v>
      </c>
      <c r="G15" s="37">
        <f t="shared" si="0"/>
        <v>757.5</v>
      </c>
      <c r="H15" s="37">
        <f t="shared" si="1"/>
        <v>15907.5</v>
      </c>
      <c r="I15" s="55"/>
      <c r="J15" s="41"/>
      <c r="K15" s="41"/>
      <c r="L15" s="56"/>
    </row>
    <row r="16" s="1" customFormat="1" ht="50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6"/>
      <c r="F16" s="47">
        <f t="shared" si="2"/>
        <v>15150</v>
      </c>
      <c r="G16" s="37">
        <f t="shared" si="0"/>
        <v>757.5</v>
      </c>
      <c r="H16" s="37">
        <f t="shared" si="1"/>
        <v>15907.5</v>
      </c>
      <c r="I16" s="55"/>
      <c r="J16" s="41"/>
      <c r="K16" s="41"/>
      <c r="L16" s="56"/>
    </row>
    <row r="17" s="1" customFormat="1" ht="50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6"/>
      <c r="F17" s="47">
        <f t="shared" si="2"/>
        <v>15150</v>
      </c>
      <c r="G17" s="37">
        <f t="shared" si="0"/>
        <v>757.5</v>
      </c>
      <c r="H17" s="37">
        <f t="shared" si="1"/>
        <v>15907.5</v>
      </c>
      <c r="I17" s="55"/>
      <c r="J17" s="41"/>
      <c r="K17" s="41"/>
      <c r="L17" s="56"/>
    </row>
    <row r="18" s="1" customFormat="1" ht="50" customHeight="1" spans="1:12">
      <c r="A18" s="42" t="s">
        <v>30</v>
      </c>
      <c r="B18" s="43" t="s">
        <v>44</v>
      </c>
      <c r="C18" s="44" t="s">
        <v>32</v>
      </c>
      <c r="D18" s="45" t="s">
        <v>33</v>
      </c>
      <c r="E18" s="46"/>
      <c r="F18" s="47">
        <f>SUM(F14:F14)</f>
        <v>15150</v>
      </c>
      <c r="G18" s="37">
        <f t="shared" si="0"/>
        <v>757.5</v>
      </c>
      <c r="H18" s="37">
        <f t="shared" si="1"/>
        <v>15907.5</v>
      </c>
      <c r="I18" s="55"/>
      <c r="J18" s="41"/>
      <c r="K18" s="41"/>
      <c r="L18" s="56"/>
    </row>
    <row r="19" s="1" customFormat="1" ht="17" customHeight="1" spans="1:12">
      <c r="A19" s="48" t="s">
        <v>45</v>
      </c>
      <c r="B19" s="49"/>
      <c r="C19" s="49"/>
      <c r="D19" s="45"/>
      <c r="E19" s="49"/>
      <c r="F19" s="50">
        <f>SUM(F8:F18)</f>
        <v>90900</v>
      </c>
      <c r="G19" s="37">
        <f t="shared" si="0"/>
        <v>4545</v>
      </c>
      <c r="H19" s="37">
        <f t="shared" si="1"/>
        <v>95445</v>
      </c>
      <c r="I19" s="57"/>
      <c r="J19" s="57"/>
      <c r="K19" s="57"/>
      <c r="L19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8"/>
    <mergeCell ref="J8:J18"/>
    <mergeCell ref="K8:K18"/>
    <mergeCell ref="L8:L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2025-04-17T12:05:51Z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02B63B567ACA46E9969B8C4C2078EA92_12</vt:lpwstr>
  </property>
</Properties>
</file>