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<sst xmlns="http://schemas.openxmlformats.org/spreadsheetml/2006/main" count="54" uniqueCount="45">
  <si>
    <r>
      <rPr>
        <b/>
        <sz val="22"/>
        <color theme="1"/>
        <rFont val="宋体"/>
        <charset val="134"/>
      </rPr>
      <t>睿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颢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发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货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清</t>
    </r>
    <r>
      <rPr>
        <b/>
        <sz val="22"/>
        <color theme="1"/>
        <rFont val="Calibri"/>
        <charset val="0"/>
      </rPr>
      <t xml:space="preserve">  </t>
    </r>
    <r>
      <rPr>
        <b/>
        <sz val="22"/>
        <color theme="1"/>
        <rFont val="宋体"/>
        <charset val="134"/>
      </rPr>
      <t>单</t>
    </r>
  </si>
  <si>
    <r>
      <rPr>
        <b/>
        <sz val="22"/>
        <color theme="1"/>
        <rFont val="宋体"/>
        <charset val="134"/>
      </rPr>
      <t>（</t>
    </r>
    <r>
      <rPr>
        <b/>
        <sz val="22"/>
        <color theme="1"/>
        <rFont val="Calibri"/>
        <charset val="134"/>
      </rPr>
      <t>RecallPackaging Delivery List</t>
    </r>
    <r>
      <rPr>
        <b/>
        <sz val="22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</si>
  <si>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</si>
  <si>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2025/4/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</si>
  <si>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</si>
  <si>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</si>
  <si>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</si>
  <si>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</si>
  <si>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</si>
  <si>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</si>
  <si>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</si>
  <si>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</si>
  <si>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</si>
  <si>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</si>
  <si>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</si>
  <si>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</si>
  <si>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</si>
  <si>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</si>
  <si>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</si>
  <si>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</si>
  <si>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</si>
  <si>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</si>
  <si>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</si>
  <si>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</si>
  <si>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</si>
  <si>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</si>
  <si>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</si>
  <si>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</si>
  <si>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</si>
  <si>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</si>
  <si>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77898-01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</si>
  <si>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</si>
  <si>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5095-787</t>
  </si>
  <si>
    <t>800</t>
  </si>
  <si>
    <t>32</t>
  </si>
  <si>
    <t>34</t>
  </si>
  <si>
    <t>36</t>
  </si>
  <si>
    <t>38</t>
  </si>
  <si>
    <t>40</t>
  </si>
  <si>
    <t>42</t>
  </si>
  <si>
    <t>44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</si>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</sst>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9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sz val="11"/>
      <color theme="1"/>
      <name val="Calibri"/>
      <charset val="134"/>
    </font>
    <font>
      <b/>
      <sz val="22"/>
      <color theme="1"/>
      <name val="宋体"/>
      <charset val="134"/>
    </font>
    <font>
      <b/>
      <sz val="22"/>
      <color theme="1"/>
      <name val="Calibri"/>
      <charset val="0"/>
    </font>
    <font>
      <b/>
      <sz val="22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b/>
      <sz val="20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78" fontId="12" fillId="0" borderId="3" xfId="49" applyNumberFormat="1" applyFont="1" applyFill="1" applyBorder="1" applyAlignment="1">
      <alignment horizontal="center" vertical="center" wrapText="1"/>
    </xf>
    <xf numFmtId="177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49" applyFont="1" applyFill="1" applyBorder="1" applyAlignment="1">
      <alignment horizontal="center" vertical="center" wrapText="1"/>
    </xf>
    <xf numFmtId="15" fontId="13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49" fontId="14" fillId="0" borderId="3" xfId="49" applyNumberFormat="1" applyFont="1" applyFill="1" applyBorder="1" applyAlignment="1">
      <alignment horizontal="center" vertical="center" wrapText="1"/>
    </xf>
    <xf numFmtId="177" fontId="14" fillId="0" borderId="3" xfId="49" applyNumberFormat="1" applyFont="1" applyFill="1" applyBorder="1" applyAlignment="1">
      <alignment horizontal="center" vertical="center" wrapText="1"/>
    </xf>
    <xf numFmtId="176" fontId="13" fillId="0" borderId="3" xfId="49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49" fontId="15" fillId="0" borderId="3" xfId="49" applyNumberFormat="1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49" fontId="16" fillId="0" borderId="3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3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600075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1440815</xdr:colOff>
      <xdr:row>2</xdr:row>
      <xdr:rowOff>191135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R12" sqref="R12"/>
    </sheetView>
  </sheetViews>
  <sheetFormatPr defaultColWidth="9" defaultRowHeight="15"/>
  <cols>
    <col min="1" max="1" width="9.625" style="2" customWidth="1"/>
    <col min="2" max="2" width="22.625" customWidth="1"/>
    <col min="3" max="3" width="12.125" customWidth="1"/>
  </cols>
  <sheetData>
    <row r="1" customFormat="1" ht="28.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8.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26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1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21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951</v>
      </c>
      <c r="G8" s="37">
        <f>F8*0.05</f>
        <v>47.55</v>
      </c>
      <c r="H8" s="37">
        <f t="shared" ref="H8:H18" si="0">F8+G8</f>
        <v>998.55</v>
      </c>
      <c r="I8" s="55"/>
      <c r="J8" s="41"/>
      <c r="K8" s="41"/>
      <c r="L8" s="56"/>
    </row>
    <row r="9" s="1" customFormat="1" ht="21" customHeight="1" spans="1:12">
      <c r="A9" s="38"/>
      <c r="B9" s="39"/>
      <c r="C9" s="40"/>
      <c r="D9" s="41"/>
      <c r="E9" s="36" t="s">
        <v>35</v>
      </c>
      <c r="F9" s="37">
        <v>1437</v>
      </c>
      <c r="G9" s="37">
        <f t="shared" ref="G9:G18" si="1">F9*0.05</f>
        <v>71.85</v>
      </c>
      <c r="H9" s="37">
        <f t="shared" si="0"/>
        <v>1508.85</v>
      </c>
      <c r="I9" s="55"/>
      <c r="J9" s="41"/>
      <c r="K9" s="41"/>
      <c r="L9" s="56"/>
    </row>
    <row r="10" s="1" customFormat="1" ht="21" customHeight="1" spans="1:12">
      <c r="A10" s="38"/>
      <c r="B10" s="39"/>
      <c r="C10" s="40"/>
      <c r="D10" s="41"/>
      <c r="E10" s="36" t="s">
        <v>36</v>
      </c>
      <c r="F10" s="37">
        <v>1413</v>
      </c>
      <c r="G10" s="37">
        <f t="shared" si="1"/>
        <v>70.65</v>
      </c>
      <c r="H10" s="37">
        <f t="shared" si="0"/>
        <v>1483.65</v>
      </c>
      <c r="I10" s="55"/>
      <c r="J10" s="41"/>
      <c r="K10" s="41"/>
      <c r="L10" s="56"/>
    </row>
    <row r="11" s="1" customFormat="1" ht="21" customHeight="1" spans="1:12">
      <c r="A11" s="38"/>
      <c r="B11" s="39"/>
      <c r="C11" s="40"/>
      <c r="D11" s="41"/>
      <c r="E11" s="36" t="s">
        <v>37</v>
      </c>
      <c r="F11" s="37">
        <v>847</v>
      </c>
      <c r="G11" s="37">
        <f t="shared" si="1"/>
        <v>42.35</v>
      </c>
      <c r="H11" s="37">
        <f t="shared" si="0"/>
        <v>889.35</v>
      </c>
      <c r="I11" s="55"/>
      <c r="J11" s="41"/>
      <c r="K11" s="41"/>
      <c r="L11" s="56"/>
    </row>
    <row r="12" s="1" customFormat="1" ht="21" customHeight="1" spans="1:12">
      <c r="A12" s="38"/>
      <c r="B12" s="39"/>
      <c r="C12" s="40"/>
      <c r="D12" s="41"/>
      <c r="E12" s="36" t="s">
        <v>38</v>
      </c>
      <c r="F12" s="37">
        <v>462</v>
      </c>
      <c r="G12" s="37">
        <f t="shared" si="1"/>
        <v>23.1</v>
      </c>
      <c r="H12" s="37">
        <f t="shared" si="0"/>
        <v>485.1</v>
      </c>
      <c r="I12" s="55"/>
      <c r="J12" s="41"/>
      <c r="K12" s="41"/>
      <c r="L12" s="56"/>
    </row>
    <row r="13" s="1" customFormat="1" ht="21" customHeight="1" spans="1:12">
      <c r="A13" s="38"/>
      <c r="B13" s="39"/>
      <c r="C13" s="40"/>
      <c r="D13" s="41"/>
      <c r="E13" s="36" t="s">
        <v>39</v>
      </c>
      <c r="F13" s="37">
        <v>242</v>
      </c>
      <c r="G13" s="37">
        <f t="shared" si="1"/>
        <v>12.1</v>
      </c>
      <c r="H13" s="37">
        <f t="shared" si="0"/>
        <v>254.1</v>
      </c>
      <c r="I13" s="55"/>
      <c r="J13" s="41"/>
      <c r="K13" s="41"/>
      <c r="L13" s="56"/>
    </row>
    <row r="14" s="1" customFormat="1" ht="21" customHeight="1" spans="1:12">
      <c r="A14" s="38"/>
      <c r="B14" s="39"/>
      <c r="C14" s="40"/>
      <c r="D14" s="41"/>
      <c r="E14" s="36" t="s">
        <v>40</v>
      </c>
      <c r="F14" s="37">
        <v>148</v>
      </c>
      <c r="G14" s="37">
        <f t="shared" si="1"/>
        <v>7.4</v>
      </c>
      <c r="H14" s="37">
        <f t="shared" si="0"/>
        <v>155.4</v>
      </c>
      <c r="I14" s="55"/>
      <c r="J14" s="41"/>
      <c r="K14" s="41"/>
      <c r="L14" s="56"/>
    </row>
    <row r="15" s="1" customFormat="1" ht="68" customHeight="1" spans="1:12">
      <c r="A15" s="42" t="s">
        <v>30</v>
      </c>
      <c r="B15" s="43" t="s">
        <v>41</v>
      </c>
      <c r="C15" s="44" t="s">
        <v>32</v>
      </c>
      <c r="D15" s="45" t="s">
        <v>33</v>
      </c>
      <c r="E15" s="46"/>
      <c r="F15" s="47">
        <f>SUM(F8:F14)</f>
        <v>5500</v>
      </c>
      <c r="G15" s="37">
        <f t="shared" si="1"/>
        <v>275</v>
      </c>
      <c r="H15" s="37">
        <f t="shared" si="0"/>
        <v>5775</v>
      </c>
      <c r="I15" s="55"/>
      <c r="J15" s="41"/>
      <c r="K15" s="41"/>
      <c r="L15" s="56"/>
    </row>
    <row r="16" s="1" customFormat="1" ht="75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6"/>
      <c r="F16" s="47">
        <f>SUM(F15:F15)</f>
        <v>5500</v>
      </c>
      <c r="G16" s="37">
        <f t="shared" si="1"/>
        <v>275</v>
      </c>
      <c r="H16" s="37">
        <f t="shared" si="0"/>
        <v>5775</v>
      </c>
      <c r="I16" s="55"/>
      <c r="J16" s="41"/>
      <c r="K16" s="41"/>
      <c r="L16" s="56"/>
    </row>
    <row r="17" s="1" customFormat="1" ht="75" customHeight="1" spans="1:12">
      <c r="A17" s="42" t="s">
        <v>30</v>
      </c>
      <c r="B17" s="43" t="s">
        <v>43</v>
      </c>
      <c r="C17" s="44" t="s">
        <v>32</v>
      </c>
      <c r="D17" s="45" t="s">
        <v>33</v>
      </c>
      <c r="E17" s="46"/>
      <c r="F17" s="47">
        <f>SUM(F15:F15)</f>
        <v>5500</v>
      </c>
      <c r="G17" s="37">
        <f t="shared" si="1"/>
        <v>275</v>
      </c>
      <c r="H17" s="37">
        <f t="shared" si="0"/>
        <v>5775</v>
      </c>
      <c r="I17" s="55"/>
      <c r="J17" s="41"/>
      <c r="K17" s="41"/>
      <c r="L17" s="56"/>
    </row>
    <row r="18" s="1" customFormat="1" ht="17" customHeight="1" spans="1:12">
      <c r="A18" s="48" t="s">
        <v>44</v>
      </c>
      <c r="B18" s="49"/>
      <c r="C18" s="49"/>
      <c r="D18" s="45"/>
      <c r="E18" s="49"/>
      <c r="F18" s="50">
        <f>SUM(F8:F17)</f>
        <v>22000</v>
      </c>
      <c r="G18" s="37">
        <f t="shared" si="1"/>
        <v>1100</v>
      </c>
      <c r="H18" s="37">
        <f t="shared" si="0"/>
        <v>23100</v>
      </c>
      <c r="I18" s="57"/>
      <c r="J18" s="57"/>
      <c r="K18" s="57"/>
      <c r="L18" s="57"/>
    </row>
  </sheetData>
  <mergeCells count="12">
    <mergeCell ref="A1:L1"/>
    <mergeCell ref="A2:L2"/>
    <mergeCell ref="E3:F3"/>
    <mergeCell ref="E4:F4"/>
    <mergeCell ref="A8:A14"/>
    <mergeCell ref="B8:B14"/>
    <mergeCell ref="C8:C14"/>
    <mergeCell ref="D8:D14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2025-04-18T03:14:01Z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2C565477283640A4BC65259AA50017F9_12</vt:lpwstr>
  </property>
</Properties>
</file>