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<sst xmlns="http://schemas.openxmlformats.org/spreadsheetml/2006/main" count="95" uniqueCount="70">
  <si>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</si>
  <si>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</si>
  <si>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</si>
  <si>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</si>
  <si>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SF3172993347305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</si>
  <si>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</si>
  <si>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</si>
  <si>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</si>
  <si>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</si>
  <si>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</si>
  <si>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</si>
  <si>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</si>
  <si>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</si>
  <si>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</si>
  <si>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</si>
  <si>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</si>
  <si>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</si>
  <si>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</si>
  <si>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</si>
  <si>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</si>
  <si>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</si>
  <si>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</si>
  <si>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</si>
  <si>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</si>
  <si>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</si>
  <si>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</si>
  <si>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</si>
  <si>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</si>
  <si>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</si>
  <si>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</si>
  <si>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</si>
  <si>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6614-228</t>
  </si>
  <si>
    <t>605</t>
  </si>
  <si>
    <t>XS</t>
  </si>
  <si>
    <t>1/1</t>
  </si>
  <si>
    <t>4.6</t>
  </si>
  <si>
    <t>5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</si>
  <si>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</si>
  <si>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</si>
  <si>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</si>
  <si>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</si>
  <si>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</si>
  <si>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</si>
  <si>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</si>
  <si>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</si>
  <si>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</si>
  <si>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</si>
  <si>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</si>
  <si>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</si>
  <si>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</si>
  <si>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</si>
  <si>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</si>
  <si>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</si>
  <si>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</si>
  <si>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</si>
  <si>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</si>
  <si>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</si>
  <si>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</si>
  <si>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</si>
  <si>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</si>
  <si>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</si>
  <si>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</si>
  <si>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</si>
  <si>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</si>
  <si>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</si>
  <si>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</si>
  <si>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06614228605011</t>
  </si>
  <si>
    <t>06614228605028</t>
  </si>
  <si>
    <t>06614228605035</t>
  </si>
  <si>
    <t>06614228605042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</si>
</sst>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1</xdr:row>
      <xdr:rowOff>314325</xdr:rowOff>
    </xdr:from>
    <xdr:to>
      <xdr:col>7</xdr:col>
      <xdr:colOff>638810</xdr:colOff>
      <xdr:row>4</xdr:row>
      <xdr:rowOff>145415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647700"/>
          <a:ext cx="1238885" cy="688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209550</xdr:rowOff>
    </xdr:from>
    <xdr:to>
      <xdr:col>1</xdr:col>
      <xdr:colOff>1438275</xdr:colOff>
      <xdr:row>6</xdr:row>
      <xdr:rowOff>933450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362325"/>
          <a:ext cx="1238250" cy="723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B17" sqref="B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8" t="s">
        <v>30</v>
      </c>
      <c r="C8" s="50" t="s">
        <v>31</v>
      </c>
      <c r="D8" s="51" t="s">
        <v>32</v>
      </c>
      <c r="E8" s="52" t="s">
        <v>33</v>
      </c>
      <c r="F8" s="53">
        <v>1050</v>
      </c>
      <c r="G8" s="53">
        <f t="shared" ref="G8:G18" si="0">F8*0.05</f>
        <v>52.5</v>
      </c>
      <c r="H8" s="53">
        <f t="shared" ref="H8:H18" si="1">F8+G8</f>
        <v>1102.5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4"/>
      <c r="B9" s="8"/>
      <c r="C9" s="50"/>
      <c r="D9" s="51"/>
      <c r="E9" s="52" t="s">
        <v>38</v>
      </c>
      <c r="F9" s="53">
        <v>1260</v>
      </c>
      <c r="G9" s="53">
        <f t="shared" si="0"/>
        <v>63</v>
      </c>
      <c r="H9" s="53">
        <f t="shared" si="1"/>
        <v>1323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4"/>
      <c r="B10" s="8"/>
      <c r="C10" s="50"/>
      <c r="D10" s="51"/>
      <c r="E10" s="52" t="s">
        <v>39</v>
      </c>
      <c r="F10" s="53">
        <v>805</v>
      </c>
      <c r="G10" s="53">
        <f t="shared" si="0"/>
        <v>40.25</v>
      </c>
      <c r="H10" s="53">
        <f t="shared" si="1"/>
        <v>845.25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4"/>
      <c r="B11" s="8"/>
      <c r="C11" s="50"/>
      <c r="D11" s="51"/>
      <c r="E11" s="52" t="s">
        <v>40</v>
      </c>
      <c r="F11" s="53">
        <v>385</v>
      </c>
      <c r="G11" s="53">
        <f t="shared" si="0"/>
        <v>19.25</v>
      </c>
      <c r="H11" s="53">
        <f t="shared" si="1"/>
        <v>404.25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8" t="s">
        <v>41</v>
      </c>
      <c r="C12" s="50" t="s">
        <v>31</v>
      </c>
      <c r="D12" s="51" t="s">
        <v>32</v>
      </c>
      <c r="E12" s="56"/>
      <c r="F12" s="57">
        <f>SUM(F8:F11)</f>
        <v>3500</v>
      </c>
      <c r="G12" s="53">
        <f t="shared" si="0"/>
        <v>175</v>
      </c>
      <c r="H12" s="53">
        <f t="shared" si="1"/>
        <v>3675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8" t="s">
        <v>42</v>
      </c>
      <c r="C13" s="50" t="s">
        <v>31</v>
      </c>
      <c r="D13" s="51" t="s">
        <v>32</v>
      </c>
      <c r="E13" s="56"/>
      <c r="F13" s="57">
        <f t="shared" ref="F13:F15" si="2">SUM(F12:F12)</f>
        <v>3500</v>
      </c>
      <c r="G13" s="53">
        <f t="shared" si="0"/>
        <v>175</v>
      </c>
      <c r="H13" s="53">
        <f t="shared" si="1"/>
        <v>3675</v>
      </c>
      <c r="I13" s="66"/>
      <c r="J13" s="67"/>
      <c r="K13" s="67"/>
      <c r="L13" s="67"/>
    </row>
    <row r="14" s="19" customFormat="1" ht="30" spans="1:12">
      <c r="A14" s="55" t="s">
        <v>29</v>
      </c>
      <c r="B14" s="8" t="s">
        <v>43</v>
      </c>
      <c r="C14" s="50" t="s">
        <v>31</v>
      </c>
      <c r="D14" s="51" t="s">
        <v>32</v>
      </c>
      <c r="E14" s="56"/>
      <c r="F14" s="57">
        <f t="shared" si="2"/>
        <v>3500</v>
      </c>
      <c r="G14" s="53">
        <f t="shared" si="0"/>
        <v>175</v>
      </c>
      <c r="H14" s="53">
        <f t="shared" si="1"/>
        <v>3675</v>
      </c>
      <c r="I14" s="66"/>
      <c r="J14" s="67"/>
      <c r="K14" s="67"/>
      <c r="L14" s="67"/>
    </row>
    <row r="15" s="19" customFormat="1" ht="30" spans="1:12">
      <c r="A15" s="55" t="s">
        <v>29</v>
      </c>
      <c r="B15" s="8" t="s">
        <v>44</v>
      </c>
      <c r="C15" s="50" t="s">
        <v>31</v>
      </c>
      <c r="D15" s="51" t="s">
        <v>32</v>
      </c>
      <c r="E15" s="56"/>
      <c r="F15" s="57">
        <f t="shared" si="2"/>
        <v>3500</v>
      </c>
      <c r="G15" s="53">
        <f t="shared" si="0"/>
        <v>175</v>
      </c>
      <c r="H15" s="53">
        <f t="shared" si="1"/>
        <v>3675</v>
      </c>
      <c r="I15" s="66"/>
      <c r="J15" s="67"/>
      <c r="K15" s="67"/>
      <c r="L15" s="67"/>
    </row>
    <row r="16" s="19" customFormat="1" ht="30" spans="1:12">
      <c r="A16" s="55" t="s">
        <v>29</v>
      </c>
      <c r="B16" s="8" t="s">
        <v>45</v>
      </c>
      <c r="C16" s="50" t="s">
        <v>31</v>
      </c>
      <c r="D16" s="51" t="s">
        <v>32</v>
      </c>
      <c r="E16" s="56"/>
      <c r="F16" s="57">
        <f>SUM(F14:F14)</f>
        <v>3500</v>
      </c>
      <c r="G16" s="53">
        <f t="shared" si="0"/>
        <v>175</v>
      </c>
      <c r="H16" s="53">
        <f t="shared" si="1"/>
        <v>3675</v>
      </c>
      <c r="I16" s="66"/>
      <c r="J16" s="67"/>
      <c r="K16" s="67"/>
      <c r="L16" s="67"/>
    </row>
    <row r="17" s="19" customFormat="1" ht="30" spans="1:12">
      <c r="A17" s="55" t="s">
        <v>29</v>
      </c>
      <c r="B17" s="8" t="s">
        <v>46</v>
      </c>
      <c r="C17" s="50" t="s">
        <v>31</v>
      </c>
      <c r="D17" s="51" t="s">
        <v>32</v>
      </c>
      <c r="E17" s="56"/>
      <c r="F17" s="57">
        <f>SUM(F13:F13)</f>
        <v>3500</v>
      </c>
      <c r="G17" s="53">
        <f t="shared" si="0"/>
        <v>175</v>
      </c>
      <c r="H17" s="53">
        <f t="shared" si="1"/>
        <v>3675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1"/>
      <c r="E18" s="10"/>
      <c r="F18" s="50">
        <f>SUM(F8:F17)</f>
        <v>24500</v>
      </c>
      <c r="G18" s="53">
        <f t="shared" si="0"/>
        <v>1225</v>
      </c>
      <c r="H18" s="53">
        <f t="shared" si="1"/>
        <v>25725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7"/>
    <mergeCell ref="J8:J17"/>
    <mergeCell ref="K8:K17"/>
    <mergeCell ref="L8:L17"/>
  </mergeCells>
  <pageMargins left="0.75" right="0.75" top="1" bottom="1" header="0.5" footer="0.5"/>
  <pageSetup paperSize="9" scale="9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14.25" spans="1:3">
      <c r="A3" s="5" t="s">
        <v>49</v>
      </c>
      <c r="B3" s="8" t="s">
        <v>29</v>
      </c>
      <c r="C3" s="9"/>
    </row>
    <row r="4" s="1" customFormat="1" ht="15.75" spans="1:3">
      <c r="A4" s="5" t="s">
        <v>50</v>
      </c>
      <c r="B4" s="10" t="s">
        <v>31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37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spans="2:2">
      <c r="B13" s="70" t="s">
        <v>66</v>
      </c>
    </row>
    <row r="14" spans="2:2">
      <c r="B14" s="70" t="s">
        <v>67</v>
      </c>
    </row>
    <row r="15" spans="2:2">
      <c r="B15" s="70" t="s">
        <v>68</v>
      </c>
    </row>
    <row r="16" spans="2:2">
      <c r="B16" s="70" t="s">
        <v>69</v>
      </c>
    </row>
    <row r="17" spans="2:2">
      <c r="B17" s="70" t="s">
        <v>66</v>
      </c>
    </row>
    <row r="18" spans="2:2">
      <c r="B18" s="70" t="s">
        <v>67</v>
      </c>
    </row>
    <row r="19" spans="2:2">
      <c r="B19" s="70" t="s">
        <v>68</v>
      </c>
    </row>
    <row r="20" spans="2:2">
      <c r="B20" s="70" t="s">
        <v>69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2025-04-23T05:08:00Z</dcterms:created>
  <dcterms:modified xsi:type="dcterms:W3CDTF">2025-04-24T09:40:37Z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A550EFC0FC384B288E21AE90FA2019A3_11</vt:lpwstr>
  </property>
  <property fmtid="{D5CDD505-2E9C-101B-9397-08002B2CF9AE}" pid="3" name="KSOProductBuildVer">
    <vt:lpwstr>2052-12.1.0.20784</vt:lpwstr>
  </property>
</Properties>
</file>