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466" sheetId="7" r:id="rId1"/>
  </sheets>
  <externalReferences>
    <externalReference r:id="rId2"/>
  </externalReferences>
  <definedNames>
    <definedName name="_xlnm._FilterDatabase" localSheetId="0" hidden="1">S25040466!$H$13:$H$14</definedName>
    <definedName name="Ext">[1]LUT!$G$2</definedName>
    <definedName name="Gender">[1]LUT!$I$1:$BI$1</definedName>
    <definedName name="_xlnm.Print_Area" localSheetId="0">S25040466!$A$1:$M$14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<sst xmlns="http://schemas.openxmlformats.org/spreadsheetml/2006/main" count="41" uniqueCount="41">
  <si>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</si>
  <si>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</si>
  <si>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</si>
  <si>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</si>
  <si>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SF1546438967911</t>
  </si>
  <si>
    <t>李紫钰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</si>
  <si>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</si>
  <si>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</si>
  <si>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</si>
  <si>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</si>
  <si>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</si>
  <si>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</si>
  <si>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</si>
  <si>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</si>
  <si>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</si>
  <si>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</si>
  <si>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</si>
  <si>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</si>
  <si>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</si>
  <si>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</si>
  <si>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</si>
  <si>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</si>
  <si>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</si>
  <si>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</si>
  <si>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</si>
  <si>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</si>
  <si>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</si>
  <si>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</si>
  <si>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</si>
  <si>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</si>
  <si>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</si>
  <si>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S25040466</t>
  </si>
  <si>
    <t>F2312AX</t>
  </si>
  <si>
    <t>黑+蓝</t>
  </si>
  <si>
    <t>XS</t>
  </si>
  <si>
    <t>1-1</t>
  </si>
  <si>
    <t>21.5*20*19.5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</si>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</sst>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/>
    <xf numFmtId="0" fontId="38" fillId="0" borderId="0"/>
    <xf numFmtId="0" fontId="13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176" fontId="13" fillId="0" borderId="3" xfId="52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199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workbookViewId="0">
      <selection activeCell="O18" sqref="O18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13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45772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2" t="s">
        <v>5</v>
      </c>
      <c r="K4" s="33"/>
    </row>
    <row r="5" hidden="1" spans="2:2">
      <c r="B5" s="12"/>
    </row>
    <row r="6" s="1" customFormat="1" ht="38.25" spans="1:13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  <c r="M6" s="35" t="s">
        <v>18</v>
      </c>
    </row>
    <row r="7" s="1" customFormat="1" ht="32.25" customHeight="1" spans="1:13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18" t="s">
        <v>27</v>
      </c>
      <c r="J7" s="34" t="s">
        <v>28</v>
      </c>
      <c r="K7" s="34" t="s">
        <v>29</v>
      </c>
      <c r="L7" s="14" t="s">
        <v>30</v>
      </c>
      <c r="M7" s="36"/>
    </row>
    <row r="8" s="1" customFormat="1" ht="27" customHeight="1" spans="1:13">
      <c r="A8" s="19" t="s">
        <v>31</v>
      </c>
      <c r="B8" s="20"/>
      <c r="C8" s="19" t="s">
        <v>32</v>
      </c>
      <c r="D8" s="21" t="s">
        <v>33</v>
      </c>
      <c r="E8" s="22" t="s">
        <v>34</v>
      </c>
      <c r="F8" s="23">
        <v>310</v>
      </c>
      <c r="G8" s="23">
        <f>H8-F8</f>
        <v>40</v>
      </c>
      <c r="H8" s="23">
        <v>350</v>
      </c>
      <c r="I8" s="37" t="s">
        <v>35</v>
      </c>
      <c r="J8" s="38"/>
      <c r="K8" s="38"/>
      <c r="L8" s="39" t="s">
        <v>36</v>
      </c>
      <c r="M8" s="36"/>
    </row>
    <row r="9" s="1" customFormat="1" ht="27" customHeight="1" spans="1:13">
      <c r="A9" s="24"/>
      <c r="B9" s="25"/>
      <c r="C9" s="24"/>
      <c r="D9" s="26"/>
      <c r="E9" s="22" t="s">
        <v>37</v>
      </c>
      <c r="F9" s="23">
        <v>618</v>
      </c>
      <c r="G9" s="23">
        <f>H9-F9</f>
        <v>32</v>
      </c>
      <c r="H9" s="23">
        <v>650</v>
      </c>
      <c r="I9" s="40"/>
      <c r="J9" s="41"/>
      <c r="K9" s="41"/>
      <c r="L9" s="42"/>
      <c r="M9" s="36"/>
    </row>
    <row r="10" s="1" customFormat="1" ht="27" customHeight="1" spans="1:13">
      <c r="A10" s="24"/>
      <c r="B10" s="25"/>
      <c r="C10" s="24"/>
      <c r="D10" s="26"/>
      <c r="E10" s="22" t="s">
        <v>38</v>
      </c>
      <c r="F10" s="23">
        <v>618</v>
      </c>
      <c r="G10" s="23">
        <f>H10-F10</f>
        <v>32</v>
      </c>
      <c r="H10" s="23">
        <v>650</v>
      </c>
      <c r="I10" s="40"/>
      <c r="J10" s="41"/>
      <c r="K10" s="41"/>
      <c r="L10" s="42"/>
      <c r="M10" s="36"/>
    </row>
    <row r="11" s="1" customFormat="1" ht="27" customHeight="1" spans="1:13">
      <c r="A11" s="24"/>
      <c r="B11" s="25"/>
      <c r="C11" s="24"/>
      <c r="D11" s="26"/>
      <c r="E11" s="22" t="s">
        <v>39</v>
      </c>
      <c r="F11" s="23">
        <v>616</v>
      </c>
      <c r="G11" s="23">
        <f>H11-F11</f>
        <v>34</v>
      </c>
      <c r="H11" s="23">
        <v>650</v>
      </c>
      <c r="I11" s="40"/>
      <c r="J11" s="41"/>
      <c r="K11" s="41"/>
      <c r="L11" s="42"/>
      <c r="M11" s="36"/>
    </row>
    <row r="12" s="1" customFormat="1" ht="27" customHeight="1" spans="1:13">
      <c r="A12" s="24"/>
      <c r="B12" s="25"/>
      <c r="C12" s="24"/>
      <c r="D12" s="27"/>
      <c r="E12" s="22" t="s">
        <v>40</v>
      </c>
      <c r="F12" s="23">
        <v>310</v>
      </c>
      <c r="G12" s="23">
        <f>H12-F12</f>
        <v>40</v>
      </c>
      <c r="H12" s="23">
        <v>350</v>
      </c>
      <c r="I12" s="40"/>
      <c r="J12" s="41"/>
      <c r="K12" s="41"/>
      <c r="L12" s="42"/>
      <c r="M12" s="36"/>
    </row>
    <row r="13" s="1" customFormat="1" ht="15" customHeight="1" spans="1:12">
      <c r="A13" s="28"/>
      <c r="B13" s="28"/>
      <c r="C13" s="28"/>
      <c r="D13" s="28"/>
      <c r="E13" s="28"/>
      <c r="F13" s="29"/>
      <c r="G13" s="29"/>
      <c r="H13" s="30"/>
      <c r="I13" s="18"/>
      <c r="J13" s="43"/>
      <c r="K13" s="43"/>
      <c r="L13" s="28"/>
    </row>
    <row r="14" s="1" customFormat="1" ht="20" customHeight="1" spans="1:12">
      <c r="A14" s="28"/>
      <c r="B14" s="28"/>
      <c r="C14" s="28"/>
      <c r="D14" s="28"/>
      <c r="E14" s="28"/>
      <c r="F14" s="29">
        <f>SUM(F8:F13)</f>
        <v>2472</v>
      </c>
      <c r="G14" s="29">
        <f>SUM(G8:G13)</f>
        <v>178</v>
      </c>
      <c r="H14" s="30">
        <f>SUM(H8:H13)</f>
        <v>2650</v>
      </c>
      <c r="I14" s="18"/>
      <c r="J14" s="43"/>
      <c r="K14" s="43"/>
      <c r="L14" s="28"/>
    </row>
    <row r="15" spans="8:8">
      <c r="H15" s="31"/>
    </row>
    <row r="17" spans="7:7">
      <c r="G17"/>
    </row>
  </sheetData>
  <mergeCells count="12">
    <mergeCell ref="A1:L1"/>
    <mergeCell ref="A2:L2"/>
    <mergeCell ref="E3:F3"/>
    <mergeCell ref="A8:A12"/>
    <mergeCell ref="B8:B12"/>
    <mergeCell ref="C8:C12"/>
    <mergeCell ref="D8:D12"/>
    <mergeCell ref="I8:I12"/>
    <mergeCell ref="J8:J12"/>
    <mergeCell ref="K8:K12"/>
    <mergeCell ref="L8:L12"/>
    <mergeCell ref="M6:M7"/>
  </mergeCells>
  <pageMargins left="0.0784722222222222" right="0.0388888888888889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S25040466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2025-04-25T01:13:11Z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