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<sst xmlns="http://schemas.openxmlformats.org/spreadsheetml/2006/main" count="61" uniqueCount="50">
  <si>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</si>
  <si>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</si>
  <si>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</si>
  <si>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安徽省阜阳市界首东城街道东城工业园区胜利路855号依蔓服饰有限公司 赵小娜15015116323 中通73551377245166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</si>
  <si>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</si>
  <si>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</si>
  <si>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</si>
  <si>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</si>
  <si>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</si>
  <si>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</si>
  <si>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</si>
  <si>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</si>
  <si>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</si>
  <si>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</si>
  <si>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</si>
  <si>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</si>
  <si>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</si>
  <si>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</si>
  <si>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</si>
  <si>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</si>
  <si>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</si>
  <si>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</si>
  <si>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</si>
  <si>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</si>
  <si>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</si>
  <si>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P25041030</t>
  </si>
  <si>
    <t xml:space="preserve">21 AULTH09845                                     </t>
  </si>
  <si>
    <t xml:space="preserve">S25040551 </t>
  </si>
  <si>
    <t xml:space="preserve">E9812A8                                                                                             </t>
  </si>
  <si>
    <t>31*23*15</t>
  </si>
  <si>
    <t>总计</t>
  </si>
  <si>
    <t>颜色</t>
  </si>
  <si>
    <t>尺码</t>
  </si>
  <si>
    <t>生产数</t>
  </si>
  <si>
    <t>尺码段</t>
  </si>
  <si>
    <t>PO号</t>
  </si>
  <si>
    <t>款号</t>
  </si>
  <si>
    <t>NV173</t>
  </si>
  <si>
    <t>5/6 Y</t>
  </si>
  <si>
    <t>全码</t>
  </si>
  <si>
    <t>无价格</t>
  </si>
  <si>
    <t>1592203,1592699</t>
  </si>
  <si>
    <t>E9812A8</t>
  </si>
  <si>
    <t>7/8 Y</t>
  </si>
  <si>
    <t>8/9 Y</t>
  </si>
  <si>
    <t>9/10 Y</t>
  </si>
  <si>
    <t>11/12 Y</t>
  </si>
  <si>
    <t>13/14 Y</t>
  </si>
  <si>
    <t>有价格</t>
  </si>
  <si>
    <t>1592205,1592206,1592207,1592208,1592211,1592213,1592215,1592218,1592220,1592223,1592226,1592228,1592230,1592232,1592234,1592236,1592260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</si>
</sst>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top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45771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4" t="s">
        <v>11</v>
      </c>
      <c r="J6" s="34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35" t="s">
        <v>22</v>
      </c>
      <c r="J7" s="35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3214</v>
      </c>
      <c r="F8" s="27"/>
      <c r="G8" s="27">
        <v>3322</v>
      </c>
      <c r="H8" s="29">
        <v>1</v>
      </c>
      <c r="I8" s="27"/>
      <c r="J8" s="27">
        <v>3.7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3214</v>
      </c>
      <c r="F9" s="27"/>
      <c r="G9" s="27">
        <f>SUM(G8:G8)</f>
        <v>3322</v>
      </c>
      <c r="H9" s="29">
        <f>SUM(H8:H8)</f>
        <v>1</v>
      </c>
      <c r="I9" s="27"/>
      <c r="J9" s="27">
        <f>SUM(J8:J8)</f>
        <v>3.7</v>
      </c>
      <c r="K9" s="27"/>
    </row>
    <row r="12" spans="1:8">
      <c r="A12" s="27" t="s">
        <v>31</v>
      </c>
      <c r="B12" s="27" t="s">
        <v>32</v>
      </c>
      <c r="C12" s="30" t="s">
        <v>18</v>
      </c>
      <c r="D12" s="31" t="s">
        <v>33</v>
      </c>
      <c r="E12" s="27" t="s">
        <v>34</v>
      </c>
      <c r="F12" s="27"/>
      <c r="G12" s="27" t="s">
        <v>35</v>
      </c>
      <c r="H12" s="27" t="s">
        <v>36</v>
      </c>
    </row>
    <row r="13" spans="1:8">
      <c r="A13" s="32" t="s">
        <v>37</v>
      </c>
      <c r="B13" s="32" t="s">
        <v>38</v>
      </c>
      <c r="C13" s="30">
        <v>76</v>
      </c>
      <c r="D13" s="31">
        <f t="shared" ref="D13:D24" si="0">C13*1.03+1</f>
        <v>79.28</v>
      </c>
      <c r="E13" s="32" t="s">
        <v>39</v>
      </c>
      <c r="F13" s="32" t="s">
        <v>40</v>
      </c>
      <c r="G13" s="32" t="s">
        <v>41</v>
      </c>
      <c r="H13" s="32" t="s">
        <v>42</v>
      </c>
    </row>
    <row r="14" spans="1:8">
      <c r="A14" s="32"/>
      <c r="B14" s="32" t="s">
        <v>43</v>
      </c>
      <c r="C14" s="30">
        <v>76</v>
      </c>
      <c r="D14" s="31">
        <f t="shared" si="0"/>
        <v>79.28</v>
      </c>
      <c r="E14" s="32"/>
      <c r="F14" s="32"/>
      <c r="G14" s="32"/>
      <c r="H14" s="32"/>
    </row>
    <row r="15" spans="1:8">
      <c r="A15" s="32"/>
      <c r="B15" s="32" t="s">
        <v>44</v>
      </c>
      <c r="C15" s="30">
        <v>76</v>
      </c>
      <c r="D15" s="31">
        <f t="shared" si="0"/>
        <v>79.28</v>
      </c>
      <c r="E15" s="32"/>
      <c r="F15" s="32"/>
      <c r="G15" s="32"/>
      <c r="H15" s="32"/>
    </row>
    <row r="16" spans="1:8">
      <c r="A16" s="32"/>
      <c r="B16" s="32" t="s">
        <v>45</v>
      </c>
      <c r="C16" s="30">
        <v>150</v>
      </c>
      <c r="D16" s="31">
        <f t="shared" si="0"/>
        <v>155.5</v>
      </c>
      <c r="E16" s="32"/>
      <c r="F16" s="32"/>
      <c r="G16" s="32"/>
      <c r="H16" s="32"/>
    </row>
    <row r="17" spans="1:8">
      <c r="A17" s="32"/>
      <c r="B17" s="32" t="s">
        <v>46</v>
      </c>
      <c r="C17" s="30">
        <v>226</v>
      </c>
      <c r="D17" s="31">
        <f t="shared" si="0"/>
        <v>233.78</v>
      </c>
      <c r="E17" s="32"/>
      <c r="F17" s="32"/>
      <c r="G17" s="32"/>
      <c r="H17" s="32"/>
    </row>
    <row r="18" spans="1:8">
      <c r="A18" s="32"/>
      <c r="B18" s="33" t="s">
        <v>47</v>
      </c>
      <c r="C18" s="30">
        <v>150</v>
      </c>
      <c r="D18" s="31">
        <f t="shared" si="0"/>
        <v>155.5</v>
      </c>
      <c r="E18" s="32"/>
      <c r="F18" s="32"/>
      <c r="G18" s="32"/>
      <c r="H18" s="32"/>
    </row>
    <row r="19" spans="1:8">
      <c r="A19" s="32" t="s">
        <v>37</v>
      </c>
      <c r="B19" s="32" t="s">
        <v>38</v>
      </c>
      <c r="C19" s="30">
        <v>246</v>
      </c>
      <c r="D19" s="31">
        <f t="shared" si="0"/>
        <v>254.38</v>
      </c>
      <c r="E19" s="32" t="s">
        <v>39</v>
      </c>
      <c r="F19" s="32" t="s">
        <v>48</v>
      </c>
      <c r="G19" s="32" t="s">
        <v>49</v>
      </c>
      <c r="H19" s="32"/>
    </row>
    <row r="20" spans="1:8">
      <c r="A20" s="32"/>
      <c r="B20" s="32" t="s">
        <v>43</v>
      </c>
      <c r="C20" s="30">
        <v>246</v>
      </c>
      <c r="D20" s="31">
        <f t="shared" si="0"/>
        <v>254.38</v>
      </c>
      <c r="E20" s="32"/>
      <c r="F20" s="32"/>
      <c r="G20" s="32"/>
      <c r="H20" s="32"/>
    </row>
    <row r="21" spans="1:8">
      <c r="A21" s="32"/>
      <c r="B21" s="32" t="s">
        <v>44</v>
      </c>
      <c r="C21" s="30">
        <v>246</v>
      </c>
      <c r="D21" s="31">
        <f t="shared" si="0"/>
        <v>254.38</v>
      </c>
      <c r="E21" s="32"/>
      <c r="F21" s="32"/>
      <c r="G21" s="32"/>
      <c r="H21" s="32"/>
    </row>
    <row r="22" spans="1:8">
      <c r="A22" s="32"/>
      <c r="B22" s="32" t="s">
        <v>45</v>
      </c>
      <c r="C22" s="30">
        <v>492</v>
      </c>
      <c r="D22" s="31">
        <f t="shared" si="0"/>
        <v>507.76</v>
      </c>
      <c r="E22" s="32"/>
      <c r="F22" s="32"/>
      <c r="G22" s="32"/>
      <c r="H22" s="32"/>
    </row>
    <row r="23" spans="1:8">
      <c r="A23" s="32"/>
      <c r="B23" s="32" t="s">
        <v>46</v>
      </c>
      <c r="C23" s="30">
        <v>738</v>
      </c>
      <c r="D23" s="31">
        <f t="shared" si="0"/>
        <v>761.14</v>
      </c>
      <c r="E23" s="32"/>
      <c r="F23" s="32"/>
      <c r="G23" s="32"/>
      <c r="H23" s="32"/>
    </row>
    <row r="24" spans="1:8">
      <c r="A24" s="32"/>
      <c r="B24" s="33" t="s">
        <v>47</v>
      </c>
      <c r="C24" s="30">
        <v>492</v>
      </c>
      <c r="D24" s="31">
        <f t="shared" si="0"/>
        <v>507.76</v>
      </c>
      <c r="E24" s="32"/>
      <c r="F24" s="32"/>
      <c r="G24" s="32"/>
      <c r="H24" s="32"/>
    </row>
    <row r="25" spans="1:8">
      <c r="A25" s="27" t="s">
        <v>30</v>
      </c>
      <c r="B25" s="27"/>
      <c r="C25" s="30">
        <f>SUM(C13:C24)</f>
        <v>3214</v>
      </c>
      <c r="D25" s="31">
        <f>SUM(D13:D24)</f>
        <v>3322.42</v>
      </c>
      <c r="E25" s="27"/>
      <c r="F25" s="27"/>
      <c r="G25" s="27"/>
      <c r="H25" s="27"/>
    </row>
  </sheetData>
  <mergeCells count="14">
    <mergeCell ref="A1:K1"/>
    <mergeCell ref="A2:D2"/>
    <mergeCell ref="E2:K2"/>
    <mergeCell ref="A13:A18"/>
    <mergeCell ref="A19:A24"/>
    <mergeCell ref="E13:E18"/>
    <mergeCell ref="E19:E24"/>
    <mergeCell ref="F13:F18"/>
    <mergeCell ref="F19:F24"/>
    <mergeCell ref="G13:G18"/>
    <mergeCell ref="G19:G24"/>
    <mergeCell ref="H13:H24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2025-04-25T01:34:42Z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BF4BD482ADD044B8AC326DF82BB1247A_13</vt:lpwstr>
  </property>
</Properties>
</file>