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<sst xmlns="http://schemas.openxmlformats.org/spreadsheetml/2006/main" count="131" uniqueCount="75">
  <si>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</si>
  <si>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</si>
  <si>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</si>
  <si>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</si>
  <si>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SF3166816068974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</si>
  <si>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</si>
  <si>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</si>
  <si>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</si>
  <si>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</si>
  <si>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</si>
  <si>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</si>
  <si>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</si>
  <si>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</si>
  <si>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</si>
  <si>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</si>
  <si>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</si>
  <si>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</si>
  <si>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</si>
  <si>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</si>
  <si>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</si>
  <si>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</si>
  <si>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</si>
  <si>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</si>
  <si>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</si>
  <si>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</si>
  <si>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</si>
  <si>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</si>
  <si>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</si>
  <si>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</si>
  <si>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第四批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</si>
  <si>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</si>
  <si>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6622-677</t>
  </si>
  <si>
    <t>700</t>
  </si>
  <si>
    <t>XS</t>
  </si>
  <si>
    <t>1/1</t>
  </si>
  <si>
    <t>6.2</t>
  </si>
  <si>
    <t>6.6</t>
  </si>
  <si>
    <t>20*30*40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</si>
  <si>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</si>
  <si>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</si>
  <si>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</si>
  <si>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</si>
  <si>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</si>
  <si>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</si>
  <si>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白色再生成分页洗标3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</si>
  <si>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</si>
  <si>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800</t>
  </si>
  <si>
    <r>
      <rPr>
        <b/>
        <sz val="11"/>
        <color theme="1"/>
        <rFont val="宋体"/>
        <charset val="134"/>
      </rPr>
      <t>白色再生成分页洗标4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</si>
  <si>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</si>
  <si>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</si>
  <si>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</si>
  <si>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</si>
  <si>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</si>
  <si>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</si>
  <si>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</si>
  <si>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</si>
  <si>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</si>
  <si>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</si>
  <si>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</si>
  <si>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</si>
  <si>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</si>
  <si>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</si>
  <si>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6.6kg</t>
  </si>
  <si>
    <t>Made In China</t>
  </si>
  <si>
    <t>Net Weight（净重）</t>
  </si>
  <si>
    <t>6.2kg</t>
  </si>
  <si>
    <t>Remark（备注）</t>
  </si>
  <si>
    <t>06622677700010</t>
  </si>
  <si>
    <t>06622677800017</t>
  </si>
  <si>
    <t>06622677700027</t>
  </si>
  <si>
    <t>06622677800024</t>
  </si>
  <si>
    <t>06622677700034</t>
  </si>
  <si>
    <t>06622677800031</t>
  </si>
  <si>
    <t>06622677700041</t>
  </si>
  <si>
    <t>06622677800048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</si>
</sst>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color theme="1"/>
      <name val="Calibri"/>
      <charset val="0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7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4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49" fontId="9" fillId="0" borderId="1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78" fontId="13" fillId="0" borderId="6" xfId="49" applyNumberFormat="1" applyFont="1" applyFill="1" applyBorder="1" applyAlignment="1">
      <alignment horizontal="center" vertical="center" wrapText="1"/>
    </xf>
    <xf numFmtId="177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5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17" fillId="0" borderId="6" xfId="49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1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 wrapText="1"/>
    </xf>
    <xf numFmtId="49" fontId="16" fillId="0" borderId="1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1</xdr:row>
      <xdr:rowOff>200025</xdr:rowOff>
    </xdr:from>
    <xdr:to>
      <xdr:col>9</xdr:col>
      <xdr:colOff>361950</xdr:colOff>
      <xdr:row>4</xdr:row>
      <xdr:rowOff>247650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34175" y="533400"/>
          <a:ext cx="1504950" cy="9048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250825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161925</xdr:colOff>
      <xdr:row>6</xdr:row>
      <xdr:rowOff>257175</xdr:rowOff>
    </xdr:from>
    <xdr:to>
      <xdr:col>1</xdr:col>
      <xdr:colOff>1409700</xdr:colOff>
      <xdr:row>6</xdr:row>
      <xdr:rowOff>1314450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24075" y="3409950"/>
          <a:ext cx="1247775" cy="10572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7"/>
  <sheetViews>
    <sheetView tabSelected="1" workbookViewId="0">
      <selection activeCell="Q27" sqref="Q27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45765</v>
      </c>
      <c r="F3" s="27"/>
      <c r="G3" s="28"/>
      <c r="H3" s="29"/>
      <c r="I3" s="59"/>
      <c r="J3" s="60"/>
      <c r="K3" s="60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1"/>
      <c r="J4" s="62"/>
      <c r="K4" s="62"/>
      <c r="L4" s="61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9"/>
      <c r="J5" s="60"/>
      <c r="K5" s="60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51" t="s">
        <v>31</v>
      </c>
      <c r="D8" s="52" t="s">
        <v>32</v>
      </c>
      <c r="E8" s="53" t="s">
        <v>33</v>
      </c>
      <c r="F8" s="54">
        <v>550</v>
      </c>
      <c r="G8" s="54">
        <f t="shared" ref="G8:G27" si="0">F8*0.05</f>
        <v>27.5</v>
      </c>
      <c r="H8" s="54">
        <f t="shared" ref="H8:H27" si="1">F8+G8</f>
        <v>577.5</v>
      </c>
      <c r="I8" s="63" t="s">
        <v>34</v>
      </c>
      <c r="J8" s="64" t="s">
        <v>35</v>
      </c>
      <c r="K8" s="64" t="s">
        <v>36</v>
      </c>
      <c r="L8" s="64" t="s">
        <v>37</v>
      </c>
      <c r="M8" s="65"/>
      <c r="N8" s="65"/>
      <c r="O8" s="65"/>
      <c r="P8" s="65"/>
      <c r="Q8" s="68"/>
    </row>
    <row r="9" s="19" customFormat="1" ht="20" customHeight="1" spans="1:17">
      <c r="A9" s="55"/>
      <c r="B9" s="50"/>
      <c r="C9" s="51"/>
      <c r="D9" s="52"/>
      <c r="E9" s="53" t="s">
        <v>38</v>
      </c>
      <c r="F9" s="54">
        <v>825</v>
      </c>
      <c r="G9" s="54">
        <f t="shared" si="0"/>
        <v>41.25</v>
      </c>
      <c r="H9" s="54">
        <f t="shared" si="1"/>
        <v>866.25</v>
      </c>
      <c r="I9" s="66"/>
      <c r="J9" s="67"/>
      <c r="K9" s="67"/>
      <c r="L9" s="67"/>
      <c r="M9" s="65"/>
      <c r="N9" s="65"/>
      <c r="O9" s="65"/>
      <c r="P9" s="65"/>
      <c r="Q9" s="68"/>
    </row>
    <row r="10" s="19" customFormat="1" ht="20" customHeight="1" spans="1:17">
      <c r="A10" s="55"/>
      <c r="B10" s="50"/>
      <c r="C10" s="51"/>
      <c r="D10" s="52"/>
      <c r="E10" s="53" t="s">
        <v>39</v>
      </c>
      <c r="F10" s="54">
        <v>700</v>
      </c>
      <c r="G10" s="54">
        <f t="shared" si="0"/>
        <v>35</v>
      </c>
      <c r="H10" s="54">
        <f t="shared" si="1"/>
        <v>735</v>
      </c>
      <c r="I10" s="66"/>
      <c r="J10" s="67"/>
      <c r="K10" s="67"/>
      <c r="L10" s="67"/>
      <c r="M10" s="65"/>
      <c r="N10" s="65"/>
      <c r="O10" s="65"/>
      <c r="P10" s="65"/>
      <c r="Q10" s="68"/>
    </row>
    <row r="11" s="19" customFormat="1" ht="20" customHeight="1" spans="1:17">
      <c r="A11" s="55"/>
      <c r="B11" s="50"/>
      <c r="C11" s="51"/>
      <c r="D11" s="52"/>
      <c r="E11" s="53" t="s">
        <v>40</v>
      </c>
      <c r="F11" s="54">
        <v>425</v>
      </c>
      <c r="G11" s="54">
        <f t="shared" si="0"/>
        <v>21.25</v>
      </c>
      <c r="H11" s="54">
        <f t="shared" si="1"/>
        <v>446.25</v>
      </c>
      <c r="I11" s="66"/>
      <c r="J11" s="67"/>
      <c r="K11" s="67"/>
      <c r="L11" s="67"/>
      <c r="M11" s="65"/>
      <c r="N11" s="65"/>
      <c r="O11" s="65"/>
      <c r="P11" s="65"/>
      <c r="Q11" s="68"/>
    </row>
    <row r="12" s="19" customFormat="1" ht="30" customHeight="1" spans="1:17">
      <c r="A12" s="8" t="s">
        <v>29</v>
      </c>
      <c r="B12" s="50" t="s">
        <v>41</v>
      </c>
      <c r="C12" s="51" t="s">
        <v>31</v>
      </c>
      <c r="D12" s="52" t="s">
        <v>32</v>
      </c>
      <c r="E12" s="56"/>
      <c r="F12" s="57">
        <f>SUM(F8:F11)</f>
        <v>2500</v>
      </c>
      <c r="G12" s="54">
        <f t="shared" si="0"/>
        <v>125</v>
      </c>
      <c r="H12" s="54">
        <f t="shared" si="1"/>
        <v>2625</v>
      </c>
      <c r="I12" s="66"/>
      <c r="J12" s="67"/>
      <c r="K12" s="67"/>
      <c r="L12" s="67"/>
      <c r="M12" s="68"/>
      <c r="N12" s="65"/>
      <c r="O12" s="68"/>
      <c r="P12" s="65"/>
      <c r="Q12" s="68"/>
    </row>
    <row r="13" s="19" customFormat="1" ht="30" customHeight="1" spans="1:12">
      <c r="A13" s="8" t="s">
        <v>29</v>
      </c>
      <c r="B13" s="50" t="s">
        <v>42</v>
      </c>
      <c r="C13" s="51" t="s">
        <v>31</v>
      </c>
      <c r="D13" s="52" t="s">
        <v>32</v>
      </c>
      <c r="E13" s="56"/>
      <c r="F13" s="57">
        <f t="shared" ref="F13:F15" si="2">SUM(F12:F12)</f>
        <v>2500</v>
      </c>
      <c r="G13" s="54">
        <f t="shared" si="0"/>
        <v>125</v>
      </c>
      <c r="H13" s="54">
        <f t="shared" si="1"/>
        <v>2625</v>
      </c>
      <c r="I13" s="66"/>
      <c r="J13" s="67"/>
      <c r="K13" s="67"/>
      <c r="L13" s="67"/>
    </row>
    <row r="14" s="19" customFormat="1" ht="30" customHeight="1" spans="1:12">
      <c r="A14" s="8" t="s">
        <v>29</v>
      </c>
      <c r="B14" s="50" t="s">
        <v>43</v>
      </c>
      <c r="C14" s="51" t="s">
        <v>31</v>
      </c>
      <c r="D14" s="52" t="s">
        <v>32</v>
      </c>
      <c r="E14" s="56"/>
      <c r="F14" s="57">
        <f t="shared" si="2"/>
        <v>2500</v>
      </c>
      <c r="G14" s="54">
        <f t="shared" si="0"/>
        <v>125</v>
      </c>
      <c r="H14" s="54">
        <f t="shared" si="1"/>
        <v>2625</v>
      </c>
      <c r="I14" s="66"/>
      <c r="J14" s="67"/>
      <c r="K14" s="67"/>
      <c r="L14" s="67"/>
    </row>
    <row r="15" s="19" customFormat="1" ht="30" customHeight="1" spans="1:12">
      <c r="A15" s="8" t="s">
        <v>29</v>
      </c>
      <c r="B15" s="50" t="s">
        <v>44</v>
      </c>
      <c r="C15" s="51" t="s">
        <v>31</v>
      </c>
      <c r="D15" s="52" t="s">
        <v>32</v>
      </c>
      <c r="E15" s="56"/>
      <c r="F15" s="57">
        <f t="shared" si="2"/>
        <v>2500</v>
      </c>
      <c r="G15" s="54">
        <f t="shared" si="0"/>
        <v>125</v>
      </c>
      <c r="H15" s="54">
        <f t="shared" si="1"/>
        <v>2625</v>
      </c>
      <c r="I15" s="66"/>
      <c r="J15" s="67"/>
      <c r="K15" s="67"/>
      <c r="L15" s="67"/>
    </row>
    <row r="16" s="19" customFormat="1" ht="30" customHeight="1" spans="1:12">
      <c r="A16" s="8" t="s">
        <v>29</v>
      </c>
      <c r="B16" s="50" t="s">
        <v>45</v>
      </c>
      <c r="C16" s="51" t="s">
        <v>31</v>
      </c>
      <c r="D16" s="52" t="s">
        <v>32</v>
      </c>
      <c r="E16" s="56"/>
      <c r="F16" s="57">
        <f>SUM(F13:F13)</f>
        <v>2500</v>
      </c>
      <c r="G16" s="54">
        <f t="shared" si="0"/>
        <v>125</v>
      </c>
      <c r="H16" s="54">
        <f t="shared" si="1"/>
        <v>2625</v>
      </c>
      <c r="I16" s="66"/>
      <c r="J16" s="67"/>
      <c r="K16" s="67"/>
      <c r="L16" s="67"/>
    </row>
    <row r="17" s="19" customFormat="1" ht="20" customHeight="1" spans="1:17">
      <c r="A17" s="49" t="s">
        <v>29</v>
      </c>
      <c r="B17" s="50" t="s">
        <v>30</v>
      </c>
      <c r="C17" s="51" t="s">
        <v>31</v>
      </c>
      <c r="D17" s="52" t="s">
        <v>46</v>
      </c>
      <c r="E17" s="53" t="s">
        <v>33</v>
      </c>
      <c r="F17" s="54">
        <v>550</v>
      </c>
      <c r="G17" s="54">
        <f t="shared" si="0"/>
        <v>27.5</v>
      </c>
      <c r="H17" s="54">
        <f t="shared" si="1"/>
        <v>577.5</v>
      </c>
      <c r="I17" s="66"/>
      <c r="J17" s="67"/>
      <c r="K17" s="67"/>
      <c r="L17" s="67"/>
      <c r="M17" s="65"/>
      <c r="N17" s="65"/>
      <c r="O17" s="65"/>
      <c r="P17" s="65"/>
      <c r="Q17" s="68"/>
    </row>
    <row r="18" s="19" customFormat="1" ht="20" customHeight="1" spans="1:17">
      <c r="A18" s="55"/>
      <c r="B18" s="50"/>
      <c r="C18" s="51"/>
      <c r="D18" s="52"/>
      <c r="E18" s="53" t="s">
        <v>38</v>
      </c>
      <c r="F18" s="54">
        <v>825</v>
      </c>
      <c r="G18" s="54">
        <f t="shared" si="0"/>
        <v>41.25</v>
      </c>
      <c r="H18" s="54">
        <f t="shared" si="1"/>
        <v>866.25</v>
      </c>
      <c r="I18" s="66"/>
      <c r="J18" s="67"/>
      <c r="K18" s="67"/>
      <c r="L18" s="67"/>
      <c r="M18" s="65"/>
      <c r="N18" s="65"/>
      <c r="O18" s="65"/>
      <c r="P18" s="65"/>
      <c r="Q18" s="68"/>
    </row>
    <row r="19" s="19" customFormat="1" ht="20" customHeight="1" spans="1:17">
      <c r="A19" s="55"/>
      <c r="B19" s="50"/>
      <c r="C19" s="51"/>
      <c r="D19" s="52"/>
      <c r="E19" s="53" t="s">
        <v>39</v>
      </c>
      <c r="F19" s="54">
        <v>700</v>
      </c>
      <c r="G19" s="54">
        <f t="shared" si="0"/>
        <v>35</v>
      </c>
      <c r="H19" s="54">
        <f t="shared" si="1"/>
        <v>735</v>
      </c>
      <c r="I19" s="66"/>
      <c r="J19" s="67"/>
      <c r="K19" s="67"/>
      <c r="L19" s="67"/>
      <c r="M19" s="65"/>
      <c r="N19" s="65"/>
      <c r="O19" s="65"/>
      <c r="P19" s="65"/>
      <c r="Q19" s="68"/>
    </row>
    <row r="20" s="19" customFormat="1" ht="20" customHeight="1" spans="1:17">
      <c r="A20" s="55"/>
      <c r="B20" s="50"/>
      <c r="C20" s="51"/>
      <c r="D20" s="52"/>
      <c r="E20" s="53" t="s">
        <v>40</v>
      </c>
      <c r="F20" s="54">
        <v>425</v>
      </c>
      <c r="G20" s="54">
        <f t="shared" si="0"/>
        <v>21.25</v>
      </c>
      <c r="H20" s="54">
        <f t="shared" si="1"/>
        <v>446.25</v>
      </c>
      <c r="I20" s="66"/>
      <c r="J20" s="67"/>
      <c r="K20" s="67"/>
      <c r="L20" s="67"/>
      <c r="M20" s="65"/>
      <c r="N20" s="65"/>
      <c r="O20" s="65"/>
      <c r="P20" s="65"/>
      <c r="Q20" s="68"/>
    </row>
    <row r="21" s="19" customFormat="1" ht="30" customHeight="1" spans="1:17">
      <c r="A21" s="8" t="s">
        <v>29</v>
      </c>
      <c r="B21" s="50" t="s">
        <v>41</v>
      </c>
      <c r="C21" s="51" t="s">
        <v>31</v>
      </c>
      <c r="D21" s="52" t="s">
        <v>46</v>
      </c>
      <c r="E21" s="56"/>
      <c r="F21" s="57">
        <f>SUM(F17:F20)</f>
        <v>2500</v>
      </c>
      <c r="G21" s="54">
        <f t="shared" si="0"/>
        <v>125</v>
      </c>
      <c r="H21" s="54">
        <f t="shared" si="1"/>
        <v>2625</v>
      </c>
      <c r="I21" s="66"/>
      <c r="J21" s="67"/>
      <c r="K21" s="67"/>
      <c r="L21" s="67"/>
      <c r="M21" s="68"/>
      <c r="N21" s="65"/>
      <c r="O21" s="68"/>
      <c r="P21" s="65"/>
      <c r="Q21" s="68"/>
    </row>
    <row r="22" s="19" customFormat="1" ht="30" customHeight="1" spans="1:12">
      <c r="A22" s="8" t="s">
        <v>29</v>
      </c>
      <c r="B22" s="50" t="s">
        <v>42</v>
      </c>
      <c r="C22" s="51" t="s">
        <v>31</v>
      </c>
      <c r="D22" s="52" t="s">
        <v>46</v>
      </c>
      <c r="E22" s="56"/>
      <c r="F22" s="57">
        <f t="shared" ref="F22:F25" si="3">SUM(F21:F21)</f>
        <v>2500</v>
      </c>
      <c r="G22" s="54">
        <f t="shared" si="0"/>
        <v>125</v>
      </c>
      <c r="H22" s="54">
        <f t="shared" si="1"/>
        <v>2625</v>
      </c>
      <c r="I22" s="66"/>
      <c r="J22" s="67"/>
      <c r="K22" s="67"/>
      <c r="L22" s="67"/>
    </row>
    <row r="23" s="19" customFormat="1" ht="30" customHeight="1" spans="1:12">
      <c r="A23" s="8" t="s">
        <v>29</v>
      </c>
      <c r="B23" s="50" t="s">
        <v>43</v>
      </c>
      <c r="C23" s="51" t="s">
        <v>31</v>
      </c>
      <c r="D23" s="52" t="s">
        <v>46</v>
      </c>
      <c r="E23" s="56"/>
      <c r="F23" s="57">
        <f t="shared" si="3"/>
        <v>2500</v>
      </c>
      <c r="G23" s="54">
        <f t="shared" si="0"/>
        <v>125</v>
      </c>
      <c r="H23" s="54">
        <f t="shared" si="1"/>
        <v>2625</v>
      </c>
      <c r="I23" s="66"/>
      <c r="J23" s="67"/>
      <c r="K23" s="67"/>
      <c r="L23" s="67"/>
    </row>
    <row r="24" s="19" customFormat="1" ht="30" customHeight="1" spans="1:12">
      <c r="A24" s="8" t="s">
        <v>29</v>
      </c>
      <c r="B24" s="50" t="s">
        <v>44</v>
      </c>
      <c r="C24" s="51" t="s">
        <v>31</v>
      </c>
      <c r="D24" s="52" t="s">
        <v>46</v>
      </c>
      <c r="E24" s="56"/>
      <c r="F24" s="57">
        <f t="shared" si="3"/>
        <v>2500</v>
      </c>
      <c r="G24" s="54">
        <f t="shared" si="0"/>
        <v>125</v>
      </c>
      <c r="H24" s="54">
        <f t="shared" si="1"/>
        <v>2625</v>
      </c>
      <c r="I24" s="66"/>
      <c r="J24" s="67"/>
      <c r="K24" s="67"/>
      <c r="L24" s="67"/>
    </row>
    <row r="25" s="19" customFormat="1" ht="30" customHeight="1" spans="1:12">
      <c r="A25" s="8" t="s">
        <v>29</v>
      </c>
      <c r="B25" s="50" t="s">
        <v>47</v>
      </c>
      <c r="C25" s="51" t="s">
        <v>31</v>
      </c>
      <c r="D25" s="52" t="s">
        <v>46</v>
      </c>
      <c r="E25" s="56"/>
      <c r="F25" s="57">
        <f t="shared" si="3"/>
        <v>2500</v>
      </c>
      <c r="G25" s="54">
        <f t="shared" si="0"/>
        <v>125</v>
      </c>
      <c r="H25" s="54">
        <f t="shared" si="1"/>
        <v>2625</v>
      </c>
      <c r="I25" s="66"/>
      <c r="J25" s="67"/>
      <c r="K25" s="67"/>
      <c r="L25" s="67"/>
    </row>
    <row r="26" s="19" customFormat="1" ht="30" customHeight="1" spans="1:12">
      <c r="A26" s="8" t="s">
        <v>29</v>
      </c>
      <c r="B26" s="50" t="s">
        <v>45</v>
      </c>
      <c r="C26" s="51" t="s">
        <v>31</v>
      </c>
      <c r="D26" s="52" t="s">
        <v>46</v>
      </c>
      <c r="E26" s="56"/>
      <c r="F26" s="57">
        <f>SUM(F22:F22)</f>
        <v>2500</v>
      </c>
      <c r="G26" s="54">
        <f t="shared" si="0"/>
        <v>125</v>
      </c>
      <c r="H26" s="54">
        <f t="shared" si="1"/>
        <v>2625</v>
      </c>
      <c r="I26" s="66"/>
      <c r="J26" s="67"/>
      <c r="K26" s="67"/>
      <c r="L26" s="67"/>
    </row>
    <row r="27" s="19" customFormat="1" ht="15" spans="1:12">
      <c r="A27" s="58" t="s">
        <v>48</v>
      </c>
      <c r="B27" s="10"/>
      <c r="C27" s="10"/>
      <c r="D27" s="52"/>
      <c r="E27" s="10"/>
      <c r="F27" s="51">
        <f>SUM(F8:F26)</f>
        <v>32500</v>
      </c>
      <c r="G27" s="54">
        <f t="shared" si="0"/>
        <v>1625</v>
      </c>
      <c r="H27" s="54">
        <f t="shared" si="1"/>
        <v>34125</v>
      </c>
      <c r="I27" s="69"/>
      <c r="J27" s="69"/>
      <c r="K27" s="69"/>
      <c r="L27" s="69"/>
    </row>
  </sheetData>
  <mergeCells count="16">
    <mergeCell ref="A1:L1"/>
    <mergeCell ref="A2:L2"/>
    <mergeCell ref="E3:F3"/>
    <mergeCell ref="E4:F4"/>
    <mergeCell ref="A8:A11"/>
    <mergeCell ref="A17:A20"/>
    <mergeCell ref="B8:B11"/>
    <mergeCell ref="B17:B20"/>
    <mergeCell ref="C8:C11"/>
    <mergeCell ref="C17:C20"/>
    <mergeCell ref="D8:D11"/>
    <mergeCell ref="D17:D20"/>
    <mergeCell ref="I8:I26"/>
    <mergeCell ref="J8:J26"/>
    <mergeCell ref="K8:K26"/>
    <mergeCell ref="L8:L26"/>
  </mergeCells>
  <pageMargins left="0.7" right="0.7" top="0.75" bottom="0.75" header="0.3" footer="0.3"/>
  <pageSetup paperSize="9" scale="15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workbookViewId="0">
      <selection activeCell="D22" sqref="D22"/>
    </sheetView>
  </sheetViews>
  <sheetFormatPr defaultColWidth="9" defaultRowHeight="13.5" outlineLevelCol="3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49</v>
      </c>
      <c r="B2" s="6"/>
      <c r="C2" s="7"/>
    </row>
    <row r="3" s="1" customFormat="1" ht="14.25" spans="1:3">
      <c r="A3" s="5" t="s">
        <v>50</v>
      </c>
      <c r="B3" s="8" t="s">
        <v>29</v>
      </c>
      <c r="C3" s="9"/>
    </row>
    <row r="4" s="1" customFormat="1" ht="15.75" spans="1:3">
      <c r="A4" s="5" t="s">
        <v>51</v>
      </c>
      <c r="B4" s="10" t="s">
        <v>31</v>
      </c>
      <c r="C4" s="9"/>
    </row>
    <row r="5" s="1" customFormat="1" ht="108" customHeight="1" spans="1:3">
      <c r="A5" s="5" t="s">
        <v>52</v>
      </c>
      <c r="B5" s="11" t="s">
        <v>53</v>
      </c>
      <c r="C5" s="12" t="s">
        <v>54</v>
      </c>
    </row>
    <row r="6" s="1" customFormat="1" ht="14.25" spans="1:3">
      <c r="A6" s="5" t="s">
        <v>55</v>
      </c>
      <c r="B6" s="13" t="s">
        <v>56</v>
      </c>
      <c r="C6" s="14" t="s">
        <v>57</v>
      </c>
    </row>
    <row r="7" s="1" customFormat="1" ht="123" customHeight="1" spans="1:3">
      <c r="A7" s="5" t="s">
        <v>58</v>
      </c>
      <c r="B7" s="13"/>
      <c r="C7" s="14"/>
    </row>
    <row r="8" s="1" customFormat="1" ht="14.25" spans="1:3">
      <c r="A8" s="5" t="s">
        <v>59</v>
      </c>
      <c r="B8" s="15" t="s">
        <v>37</v>
      </c>
      <c r="C8" s="16" t="s">
        <v>60</v>
      </c>
    </row>
    <row r="9" s="1" customFormat="1" ht="14.25" spans="1:3">
      <c r="A9" s="5" t="s">
        <v>61</v>
      </c>
      <c r="B9" s="17" t="s">
        <v>62</v>
      </c>
      <c r="C9" s="9" t="s">
        <v>63</v>
      </c>
    </row>
    <row r="10" s="1" customFormat="1" ht="14.25" spans="1:3">
      <c r="A10" s="5" t="s">
        <v>64</v>
      </c>
      <c r="B10" s="17" t="s">
        <v>65</v>
      </c>
      <c r="C10" s="9"/>
    </row>
    <row r="11" s="1" customFormat="1" ht="14.25" spans="1:3">
      <c r="A11" s="5" t="s">
        <v>66</v>
      </c>
      <c r="B11" s="17"/>
      <c r="C11" s="18"/>
    </row>
    <row r="14" spans="3:4">
      <c r="C14" s="70" t="s">
        <v>67</v>
      </c>
      <c r="D14" s="70" t="s">
        <v>68</v>
      </c>
    </row>
    <row r="15" spans="3:4">
      <c r="C15" s="70" t="s">
        <v>69</v>
      </c>
      <c r="D15" s="70" t="s">
        <v>70</v>
      </c>
    </row>
    <row r="16" spans="3:4">
      <c r="C16" s="70" t="s">
        <v>71</v>
      </c>
      <c r="D16" s="70" t="s">
        <v>72</v>
      </c>
    </row>
    <row r="17" spans="3:4">
      <c r="C17" s="70" t="s">
        <v>73</v>
      </c>
      <c r="D17" s="70" t="s">
        <v>74</v>
      </c>
    </row>
    <row r="18" spans="3:4">
      <c r="C18" s="70" t="s">
        <v>67</v>
      </c>
      <c r="D18" s="70" t="s">
        <v>68</v>
      </c>
    </row>
    <row r="19" spans="3:4">
      <c r="C19" s="70" t="s">
        <v>69</v>
      </c>
      <c r="D19" s="70" t="s">
        <v>70</v>
      </c>
    </row>
    <row r="20" spans="3:4">
      <c r="C20" s="70" t="s">
        <v>71</v>
      </c>
      <c r="D20" s="70" t="s">
        <v>72</v>
      </c>
    </row>
    <row r="21" spans="3:4">
      <c r="C21" s="70" t="s">
        <v>73</v>
      </c>
      <c r="D21" s="70" t="s">
        <v>74</v>
      </c>
    </row>
  </sheetData>
  <mergeCells count="4">
    <mergeCell ref="A1:C1"/>
    <mergeCell ref="C3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2025-04-18T02:46:00Z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653B48FE4D6E453D9E1CC80A073D821B_12</vt:lpwstr>
  </property>
</Properties>
</file>