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<sst xmlns="http://schemas.openxmlformats.org/spreadsheetml/2006/main" count="128" uniqueCount="78">
  <si>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</si>
  <si>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</si>
  <si>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</si>
  <si>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</si>
  <si>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SF3165833268062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</si>
  <si>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</si>
  <si>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</si>
  <si>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</si>
  <si>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</si>
  <si>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</si>
  <si>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</si>
  <si>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</si>
  <si>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</si>
  <si>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</si>
  <si>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</si>
  <si>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</si>
  <si>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</si>
  <si>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</si>
  <si>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</si>
  <si>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</si>
  <si>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</si>
  <si>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</si>
  <si>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</si>
  <si>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</si>
  <si>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</si>
  <si>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</si>
  <si>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</si>
  <si>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</si>
  <si>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</si>
  <si>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24643-01
24644-01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</si>
  <si>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</si>
  <si>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0659-693</t>
  </si>
  <si>
    <t>406</t>
  </si>
  <si>
    <t>XS</t>
  </si>
  <si>
    <t>1/2</t>
  </si>
  <si>
    <t>13.4</t>
  </si>
  <si>
    <t>13.8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</si>
  <si>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</si>
  <si>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</si>
  <si>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</si>
  <si>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</si>
  <si>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</si>
  <si>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</si>
  <si>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</si>
  <si>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712</t>
  </si>
  <si>
    <t>2/2</t>
  </si>
  <si>
    <t>11.2</t>
  </si>
  <si>
    <t>11.6</t>
  </si>
  <si>
    <t>合计</t>
  </si>
  <si>
    <t>Factory name (工厂名称)</t>
  </si>
  <si>
    <t>PO. Number(订单号)</t>
  </si>
  <si>
    <t>Style Code.(款号)</t>
  </si>
  <si>
    <t>0659-693-406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</si>
  <si>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</si>
  <si>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</si>
  <si>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</si>
  <si>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</si>
  <si>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</si>
  <si>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</si>
  <si>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</si>
  <si>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</si>
  <si>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</si>
  <si>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13.8kg</t>
  </si>
  <si>
    <t>Made In China</t>
  </si>
  <si>
    <t>Net Weight（净重）</t>
  </si>
  <si>
    <t>13.4kg</t>
  </si>
  <si>
    <t>Remark（备注）</t>
  </si>
  <si>
    <t>0659-693-712</t>
  </si>
  <si>
    <t>11.6kg</t>
  </si>
  <si>
    <t>11.2kg</t>
  </si>
  <si>
    <t>00659693712013</t>
  </si>
  <si>
    <t>00659693712020</t>
  </si>
  <si>
    <t>00659693712037</t>
  </si>
  <si>
    <t>00659693712044</t>
  </si>
  <si>
    <t>00659693406011</t>
  </si>
  <si>
    <t>00659693406028</t>
  </si>
  <si>
    <t>00659693406035</t>
  </si>
  <si>
    <t>00659693406042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</si>
</sst>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2</xdr:row>
      <xdr:rowOff>9525</xdr:rowOff>
    </xdr:from>
    <xdr:to>
      <xdr:col>8</xdr:col>
      <xdr:colOff>219075</xdr:colOff>
      <xdr:row>4</xdr:row>
      <xdr:rowOff>228600</xdr:rowOff>
    </xdr:to>
    <xdr:pic>
      <xdr:nvPicPr>
        <xdr:cNvPr id="30" name="图片 2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86450" y="676275"/>
          <a:ext cx="1524000" cy="742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381000</xdr:colOff>
      <xdr:row>6</xdr:row>
      <xdr:rowOff>57150</xdr:rowOff>
    </xdr:from>
    <xdr:to>
      <xdr:col>1</xdr:col>
      <xdr:colOff>1514475</xdr:colOff>
      <xdr:row>6</xdr:row>
      <xdr:rowOff>1276985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43150" y="3419475"/>
          <a:ext cx="1133475" cy="1219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0769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7" name="图片 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8453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1762760</xdr:colOff>
      <xdr:row>17</xdr:row>
      <xdr:rowOff>41275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2199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19</xdr:row>
      <xdr:rowOff>104775</xdr:rowOff>
    </xdr:from>
    <xdr:to>
      <xdr:col>1</xdr:col>
      <xdr:colOff>1447800</xdr:colOff>
      <xdr:row>19</xdr:row>
      <xdr:rowOff>1333500</xdr:rowOff>
    </xdr:to>
    <xdr:pic>
      <xdr:nvPicPr>
        <xdr:cNvPr id="10" name="图片 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28825" y="9467850"/>
          <a:ext cx="1381125" cy="1228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tabSelected="1" workbookViewId="0">
      <selection activeCell="G8" sqref="G8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45765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5140</v>
      </c>
      <c r="G8" s="54">
        <f>F8*0.05</f>
        <v>257</v>
      </c>
      <c r="H8" s="54">
        <f>F8+G8</f>
        <v>5397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7196</v>
      </c>
      <c r="G9" s="54">
        <f t="shared" ref="G9:G22" si="0">F9*0.05</f>
        <v>359.8</v>
      </c>
      <c r="H9" s="54">
        <f t="shared" ref="H9:H22" si="1">F9+G9</f>
        <v>7555.8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4178</v>
      </c>
      <c r="G10" s="54">
        <f t="shared" si="0"/>
        <v>208.9</v>
      </c>
      <c r="H10" s="54">
        <f t="shared" si="1"/>
        <v>4386.9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1340</v>
      </c>
      <c r="G11" s="54">
        <f t="shared" si="0"/>
        <v>67</v>
      </c>
      <c r="H11" s="54">
        <f t="shared" si="1"/>
        <v>1407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17854</v>
      </c>
      <c r="G12" s="54">
        <f t="shared" si="0"/>
        <v>892.7</v>
      </c>
      <c r="H12" s="54">
        <f t="shared" si="1"/>
        <v>18746.7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17854</v>
      </c>
      <c r="G13" s="54">
        <f t="shared" si="0"/>
        <v>892.7</v>
      </c>
      <c r="H13" s="54">
        <f t="shared" si="1"/>
        <v>18746.7</v>
      </c>
      <c r="I13" s="66"/>
      <c r="J13" s="67"/>
      <c r="K13" s="67"/>
      <c r="L13" s="67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17854</v>
      </c>
      <c r="G14" s="54">
        <f t="shared" si="0"/>
        <v>892.7</v>
      </c>
      <c r="H14" s="54">
        <f t="shared" si="1"/>
        <v>18746.7</v>
      </c>
      <c r="I14" s="66"/>
      <c r="J14" s="67"/>
      <c r="K14" s="67"/>
      <c r="L14" s="67"/>
    </row>
    <row r="15" s="19" customFormat="1" ht="20" customHeight="1" spans="1:17">
      <c r="A15" s="49" t="s">
        <v>29</v>
      </c>
      <c r="B15" s="50" t="s">
        <v>30</v>
      </c>
      <c r="C15" s="51" t="s">
        <v>31</v>
      </c>
      <c r="D15" s="52" t="s">
        <v>44</v>
      </c>
      <c r="E15" s="53" t="s">
        <v>33</v>
      </c>
      <c r="F15" s="54">
        <v>4606</v>
      </c>
      <c r="G15" s="54">
        <f t="shared" si="0"/>
        <v>230.3</v>
      </c>
      <c r="H15" s="54">
        <f t="shared" si="1"/>
        <v>4836.3</v>
      </c>
      <c r="I15" s="63" t="s">
        <v>45</v>
      </c>
      <c r="J15" s="64" t="s">
        <v>46</v>
      </c>
      <c r="K15" s="64" t="s">
        <v>47</v>
      </c>
      <c r="L15" s="64" t="s">
        <v>37</v>
      </c>
      <c r="M15" s="65"/>
      <c r="N15" s="65"/>
      <c r="O15" s="65"/>
      <c r="P15" s="65"/>
      <c r="Q15" s="68"/>
    </row>
    <row r="16" s="19" customFormat="1" ht="20" customHeight="1" spans="1:17">
      <c r="A16" s="49"/>
      <c r="B16" s="50"/>
      <c r="C16" s="51"/>
      <c r="D16" s="52"/>
      <c r="E16" s="53" t="s">
        <v>38</v>
      </c>
      <c r="F16" s="54">
        <v>6168</v>
      </c>
      <c r="G16" s="54">
        <f t="shared" si="0"/>
        <v>308.4</v>
      </c>
      <c r="H16" s="54">
        <f t="shared" si="1"/>
        <v>6476.4</v>
      </c>
      <c r="I16" s="66"/>
      <c r="J16" s="67"/>
      <c r="K16" s="67"/>
      <c r="L16" s="67"/>
      <c r="M16" s="65"/>
      <c r="N16" s="65"/>
      <c r="O16" s="65"/>
      <c r="P16" s="65"/>
      <c r="Q16" s="68"/>
    </row>
    <row r="17" s="19" customFormat="1" ht="20" customHeight="1" spans="1:17">
      <c r="A17" s="49"/>
      <c r="B17" s="50"/>
      <c r="C17" s="51"/>
      <c r="D17" s="52"/>
      <c r="E17" s="53" t="s">
        <v>39</v>
      </c>
      <c r="F17" s="54">
        <v>3185</v>
      </c>
      <c r="G17" s="54">
        <f t="shared" si="0"/>
        <v>159.25</v>
      </c>
      <c r="H17" s="54">
        <f t="shared" si="1"/>
        <v>3344.25</v>
      </c>
      <c r="I17" s="66"/>
      <c r="J17" s="67"/>
      <c r="K17" s="67"/>
      <c r="L17" s="67"/>
      <c r="M17" s="65"/>
      <c r="N17" s="65"/>
      <c r="O17" s="65"/>
      <c r="P17" s="65"/>
      <c r="Q17" s="68"/>
    </row>
    <row r="18" s="19" customFormat="1" ht="20" customHeight="1" spans="1:17">
      <c r="A18" s="49"/>
      <c r="B18" s="50"/>
      <c r="C18" s="51"/>
      <c r="D18" s="52"/>
      <c r="E18" s="53" t="s">
        <v>40</v>
      </c>
      <c r="F18" s="54">
        <v>735</v>
      </c>
      <c r="G18" s="54">
        <f t="shared" si="0"/>
        <v>36.75</v>
      </c>
      <c r="H18" s="54">
        <f t="shared" si="1"/>
        <v>771.75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30" spans="1:17">
      <c r="A19" s="55" t="s">
        <v>29</v>
      </c>
      <c r="B19" s="50" t="s">
        <v>41</v>
      </c>
      <c r="C19" s="51" t="s">
        <v>31</v>
      </c>
      <c r="D19" s="52" t="s">
        <v>44</v>
      </c>
      <c r="E19" s="56"/>
      <c r="F19" s="57">
        <f>SUM(F15:F18)</f>
        <v>14694</v>
      </c>
      <c r="G19" s="54">
        <f t="shared" si="0"/>
        <v>734.7</v>
      </c>
      <c r="H19" s="54">
        <f t="shared" si="1"/>
        <v>15428.7</v>
      </c>
      <c r="I19" s="66"/>
      <c r="J19" s="67"/>
      <c r="K19" s="67"/>
      <c r="L19" s="67"/>
      <c r="M19" s="68"/>
      <c r="N19" s="65"/>
      <c r="O19" s="68"/>
      <c r="P19" s="65"/>
      <c r="Q19" s="68"/>
    </row>
    <row r="20" s="19" customFormat="1" ht="30" spans="1:12">
      <c r="A20" s="55" t="s">
        <v>29</v>
      </c>
      <c r="B20" s="50" t="s">
        <v>42</v>
      </c>
      <c r="C20" s="51" t="s">
        <v>31</v>
      </c>
      <c r="D20" s="52" t="s">
        <v>44</v>
      </c>
      <c r="E20" s="56"/>
      <c r="F20" s="57">
        <f>SUM(F19:F19)</f>
        <v>14694</v>
      </c>
      <c r="G20" s="54">
        <f t="shared" si="0"/>
        <v>734.7</v>
      </c>
      <c r="H20" s="54">
        <f t="shared" si="1"/>
        <v>15428.7</v>
      </c>
      <c r="I20" s="66"/>
      <c r="J20" s="67"/>
      <c r="K20" s="67"/>
      <c r="L20" s="67"/>
    </row>
    <row r="21" s="19" customFormat="1" ht="30" spans="1:12">
      <c r="A21" s="55" t="s">
        <v>29</v>
      </c>
      <c r="B21" s="50" t="s">
        <v>43</v>
      </c>
      <c r="C21" s="51" t="s">
        <v>31</v>
      </c>
      <c r="D21" s="52" t="s">
        <v>44</v>
      </c>
      <c r="E21" s="56"/>
      <c r="F21" s="57">
        <f>SUM(F20:F20)</f>
        <v>14694</v>
      </c>
      <c r="G21" s="54">
        <f t="shared" si="0"/>
        <v>734.7</v>
      </c>
      <c r="H21" s="54">
        <f t="shared" si="1"/>
        <v>15428.7</v>
      </c>
      <c r="I21" s="66"/>
      <c r="J21" s="67"/>
      <c r="K21" s="67"/>
      <c r="L21" s="67"/>
    </row>
    <row r="22" s="19" customFormat="1" ht="15" spans="1:12">
      <c r="A22" s="58" t="s">
        <v>48</v>
      </c>
      <c r="B22" s="10"/>
      <c r="C22" s="10"/>
      <c r="D22" s="52"/>
      <c r="E22" s="10"/>
      <c r="F22" s="51">
        <f>SUM(F8:F21)</f>
        <v>130192</v>
      </c>
      <c r="G22" s="54">
        <f t="shared" si="0"/>
        <v>6509.6</v>
      </c>
      <c r="H22" s="54">
        <f t="shared" si="1"/>
        <v>136701.6</v>
      </c>
      <c r="I22" s="69"/>
      <c r="J22" s="69"/>
      <c r="K22" s="69"/>
      <c r="L22" s="69"/>
    </row>
  </sheetData>
  <mergeCells count="20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14"/>
    <mergeCell ref="I15:I21"/>
    <mergeCell ref="J8:J14"/>
    <mergeCell ref="J15:J21"/>
    <mergeCell ref="K8:K14"/>
    <mergeCell ref="K15:K21"/>
    <mergeCell ref="L8:L14"/>
    <mergeCell ref="L15:L21"/>
  </mergeCells>
  <pageMargins left="0.75" right="0.75" top="1" bottom="1" header="0.5" footer="0.5"/>
  <pageSetup paperSize="9" scale="8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5"/>
  <sheetViews>
    <sheetView topLeftCell="A14" workbookViewId="0">
      <selection activeCell="A36" sqref="A36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49</v>
      </c>
      <c r="B2" s="6"/>
      <c r="C2" s="7"/>
    </row>
    <row r="3" s="1" customFormat="1" ht="30.75" spans="1:3">
      <c r="A3" s="5" t="s">
        <v>50</v>
      </c>
      <c r="B3" s="8" t="s">
        <v>29</v>
      </c>
      <c r="C3" s="9"/>
    </row>
    <row r="4" s="1" customFormat="1" ht="15.75" spans="1:3">
      <c r="A4" s="5" t="s">
        <v>51</v>
      </c>
      <c r="B4" s="10" t="s">
        <v>52</v>
      </c>
      <c r="C4" s="9"/>
    </row>
    <row r="5" s="1" customFormat="1" ht="108" customHeight="1" spans="1:3">
      <c r="A5" s="5" t="s">
        <v>53</v>
      </c>
      <c r="B5" s="11" t="s">
        <v>54</v>
      </c>
      <c r="C5" s="12" t="s">
        <v>55</v>
      </c>
    </row>
    <row r="6" s="1" customFormat="1" ht="14.25" spans="1:3">
      <c r="A6" s="5" t="s">
        <v>56</v>
      </c>
      <c r="B6" s="13" t="s">
        <v>57</v>
      </c>
      <c r="C6" s="14" t="s">
        <v>34</v>
      </c>
    </row>
    <row r="7" s="1" customFormat="1" ht="123" customHeight="1" spans="1:3">
      <c r="A7" s="5" t="s">
        <v>58</v>
      </c>
      <c r="B7" s="13"/>
      <c r="C7" s="14"/>
    </row>
    <row r="8" s="1" customFormat="1" ht="14.25" spans="1:3">
      <c r="A8" s="5" t="s">
        <v>59</v>
      </c>
      <c r="B8" s="15" t="s">
        <v>37</v>
      </c>
      <c r="C8" s="16" t="s">
        <v>60</v>
      </c>
    </row>
    <row r="9" s="1" customFormat="1" ht="14.25" spans="1:3">
      <c r="A9" s="5" t="s">
        <v>61</v>
      </c>
      <c r="B9" s="17" t="s">
        <v>62</v>
      </c>
      <c r="C9" s="9" t="s">
        <v>63</v>
      </c>
    </row>
    <row r="10" s="1" customFormat="1" ht="14.25" spans="1:3">
      <c r="A10" s="5" t="s">
        <v>64</v>
      </c>
      <c r="B10" s="17" t="s">
        <v>65</v>
      </c>
      <c r="C10" s="9"/>
    </row>
    <row r="11" s="1" customFormat="1" ht="14.25" spans="1:3">
      <c r="A11" s="5" t="s">
        <v>66</v>
      </c>
      <c r="B11" s="17"/>
      <c r="C11" s="18"/>
    </row>
    <row r="13" ht="14.25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49</v>
      </c>
      <c r="B15" s="6"/>
      <c r="C15" s="7"/>
    </row>
    <row r="16" s="1" customFormat="1" ht="30.75" spans="1:3">
      <c r="A16" s="5" t="s">
        <v>50</v>
      </c>
      <c r="B16" s="8" t="s">
        <v>29</v>
      </c>
      <c r="C16" s="9"/>
    </row>
    <row r="17" s="1" customFormat="1" ht="15.75" spans="1:3">
      <c r="A17" s="5" t="s">
        <v>51</v>
      </c>
      <c r="B17" s="10" t="s">
        <v>67</v>
      </c>
      <c r="C17" s="9"/>
    </row>
    <row r="18" s="1" customFormat="1" ht="108" customHeight="1" spans="1:3">
      <c r="A18" s="5" t="s">
        <v>53</v>
      </c>
      <c r="B18" s="11" t="s">
        <v>54</v>
      </c>
      <c r="C18" s="12" t="s">
        <v>55</v>
      </c>
    </row>
    <row r="19" s="1" customFormat="1" ht="14.25" spans="1:3">
      <c r="A19" s="5" t="s">
        <v>56</v>
      </c>
      <c r="B19" s="13" t="s">
        <v>57</v>
      </c>
      <c r="C19" s="14" t="s">
        <v>45</v>
      </c>
    </row>
    <row r="20" s="1" customFormat="1" ht="123" customHeight="1" spans="1:3">
      <c r="A20" s="5" t="s">
        <v>58</v>
      </c>
      <c r="B20" s="13"/>
      <c r="C20" s="14"/>
    </row>
    <row r="21" s="1" customFormat="1" ht="14.25" spans="1:3">
      <c r="A21" s="5" t="s">
        <v>59</v>
      </c>
      <c r="B21" s="15" t="s">
        <v>37</v>
      </c>
      <c r="C21" s="16" t="s">
        <v>60</v>
      </c>
    </row>
    <row r="22" s="1" customFormat="1" ht="14.25" spans="1:3">
      <c r="A22" s="5" t="s">
        <v>61</v>
      </c>
      <c r="B22" s="17" t="s">
        <v>68</v>
      </c>
      <c r="C22" s="9" t="s">
        <v>63</v>
      </c>
    </row>
    <row r="23" s="1" customFormat="1" ht="14.25" spans="1:3">
      <c r="A23" s="5" t="s">
        <v>64</v>
      </c>
      <c r="B23" s="17" t="s">
        <v>69</v>
      </c>
      <c r="C23" s="9"/>
    </row>
    <row r="24" s="1" customFormat="1" ht="14.25" spans="1:3">
      <c r="A24" s="5" t="s">
        <v>66</v>
      </c>
      <c r="B24" s="17"/>
      <c r="C24" s="18"/>
    </row>
    <row r="28" spans="1:1">
      <c r="A28" s="70" t="s">
        <v>70</v>
      </c>
    </row>
    <row r="29" spans="1:1">
      <c r="A29" s="70" t="s">
        <v>71</v>
      </c>
    </row>
    <row r="30" spans="1:1">
      <c r="A30" s="70" t="s">
        <v>72</v>
      </c>
    </row>
    <row r="31" spans="1:1">
      <c r="A31" s="70" t="s">
        <v>73</v>
      </c>
    </row>
    <row r="32" spans="1:1">
      <c r="A32" s="70" t="s">
        <v>74</v>
      </c>
    </row>
    <row r="33" spans="1:1">
      <c r="A33" s="70" t="s">
        <v>75</v>
      </c>
    </row>
    <row r="34" spans="1:1">
      <c r="A34" s="70" t="s">
        <v>76</v>
      </c>
    </row>
    <row r="35" spans="1:1">
      <c r="A35" s="70" t="s">
        <v>77</v>
      </c>
    </row>
  </sheetData>
  <mergeCells count="8">
    <mergeCell ref="A1:C1"/>
    <mergeCell ref="A14:C14"/>
    <mergeCell ref="C3:C4"/>
    <mergeCell ref="C6:C7"/>
    <mergeCell ref="C9:C11"/>
    <mergeCell ref="C16:C17"/>
    <mergeCell ref="C19:C20"/>
    <mergeCell ref="C22:C24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2025-04-18T03:39:00Z</dcterms:created>
  <dcterms:modified xsi:type="dcterms:W3CDTF">2025-04-18T13:13:13Z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02FE7B3BA8E04064BBBF5CEBF8CE6A69_11</vt:lpwstr>
  </property>
  <property fmtid="{D5CDD505-2E9C-101B-9397-08002B2CF9AE}" pid="3" name="KSOProductBuildVer">
    <vt:lpwstr>2052-12.1.0.20784</vt:lpwstr>
  </property>
</Properties>
</file>