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<sst xmlns="http://schemas.openxmlformats.org/spreadsheetml/2006/main" count="53" uniqueCount="44">
  <si>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</si>
  <si>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</si>
  <si>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</si>
  <si>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</si>
  <si>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</si>
  <si>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新云峰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</si>
  <si>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</si>
  <si>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</si>
  <si>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</si>
  <si>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</si>
  <si>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</si>
  <si>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</si>
  <si>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</si>
  <si>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</si>
  <si>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</si>
  <si>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</si>
  <si>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</si>
  <si>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</si>
  <si>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</si>
  <si>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</si>
  <si>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</si>
  <si>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</si>
  <si>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</si>
  <si>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</si>
  <si>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</si>
  <si>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</si>
  <si>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</si>
  <si>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</si>
  <si>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</si>
  <si>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</si>
  <si>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24856-01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</si>
  <si>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</si>
  <si>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0093-743</t>
  </si>
  <si>
    <t>251</t>
  </si>
  <si>
    <t>10-12</t>
  </si>
  <si>
    <t>XXS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</si>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</sst>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P11" sqref="P11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640</v>
      </c>
      <c r="G8" s="37">
        <f>F8*0.05</f>
        <v>32</v>
      </c>
      <c r="H8" s="37">
        <f>F8+G8</f>
        <v>672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335</v>
      </c>
      <c r="G9" s="37">
        <f t="shared" ref="G9:G17" si="0">F9*0.05</f>
        <v>16.75</v>
      </c>
      <c r="H9" s="37">
        <f t="shared" ref="H9:H17" si="1">F9+G9</f>
        <v>351.75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3667</v>
      </c>
      <c r="G10" s="37">
        <f t="shared" si="0"/>
        <v>183.35</v>
      </c>
      <c r="H10" s="37">
        <f t="shared" si="1"/>
        <v>3850.35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3542</v>
      </c>
      <c r="G11" s="37">
        <f t="shared" si="0"/>
        <v>177.1</v>
      </c>
      <c r="H11" s="37">
        <f t="shared" si="1"/>
        <v>3719.1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2477</v>
      </c>
      <c r="G12" s="37">
        <f t="shared" si="0"/>
        <v>123.85</v>
      </c>
      <c r="H12" s="37">
        <f t="shared" si="1"/>
        <v>2600.85</v>
      </c>
      <c r="I12" s="55"/>
      <c r="J12" s="41"/>
      <c r="K12" s="41"/>
      <c r="L12" s="56"/>
    </row>
    <row r="13" s="1" customFormat="1" ht="21" customHeight="1" spans="1:12">
      <c r="A13" s="38"/>
      <c r="B13" s="39"/>
      <c r="C13" s="40"/>
      <c r="D13" s="41"/>
      <c r="E13" s="36" t="s">
        <v>39</v>
      </c>
      <c r="F13" s="37">
        <v>839</v>
      </c>
      <c r="G13" s="37">
        <f t="shared" si="0"/>
        <v>41.95</v>
      </c>
      <c r="H13" s="37">
        <f t="shared" si="1"/>
        <v>880.95</v>
      </c>
      <c r="I13" s="55"/>
      <c r="J13" s="41"/>
      <c r="K13" s="41"/>
      <c r="L13" s="56"/>
    </row>
    <row r="14" s="1" customFormat="1" ht="53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6"/>
      <c r="F14" s="47">
        <f>SUM(F8:F13)</f>
        <v>11500</v>
      </c>
      <c r="G14" s="37">
        <f t="shared" si="0"/>
        <v>575</v>
      </c>
      <c r="H14" s="37">
        <f t="shared" si="1"/>
        <v>12075</v>
      </c>
      <c r="I14" s="55"/>
      <c r="J14" s="41"/>
      <c r="K14" s="41"/>
      <c r="L14" s="56"/>
    </row>
    <row r="15" s="1" customFormat="1" ht="53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SUM(F14:F14)</f>
        <v>11500</v>
      </c>
      <c r="G15" s="37">
        <f t="shared" si="0"/>
        <v>575</v>
      </c>
      <c r="H15" s="37">
        <f t="shared" si="1"/>
        <v>12075</v>
      </c>
      <c r="I15" s="55"/>
      <c r="J15" s="41"/>
      <c r="K15" s="41"/>
      <c r="L15" s="56"/>
    </row>
    <row r="16" s="1" customFormat="1" ht="53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6"/>
      <c r="F16" s="47">
        <f>SUM(F14:F14)</f>
        <v>11500</v>
      </c>
      <c r="G16" s="37">
        <f t="shared" si="0"/>
        <v>575</v>
      </c>
      <c r="H16" s="37">
        <f t="shared" si="1"/>
        <v>12075</v>
      </c>
      <c r="I16" s="55"/>
      <c r="J16" s="41"/>
      <c r="K16" s="41"/>
      <c r="L16" s="56"/>
    </row>
    <row r="17" s="1" customFormat="1" ht="17" customHeight="1" spans="1:12">
      <c r="A17" s="48" t="s">
        <v>43</v>
      </c>
      <c r="B17" s="49"/>
      <c r="C17" s="49"/>
      <c r="D17" s="45"/>
      <c r="E17" s="49"/>
      <c r="F17" s="50">
        <f>SUM(F8:F16)</f>
        <v>46000</v>
      </c>
      <c r="G17" s="37">
        <f t="shared" si="0"/>
        <v>2300</v>
      </c>
      <c r="H17" s="37">
        <f t="shared" si="1"/>
        <v>48300</v>
      </c>
      <c r="I17" s="57"/>
      <c r="J17" s="57"/>
      <c r="K17" s="57"/>
      <c r="L17" s="57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2025-04-24T06:14:08Z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A31D55F9EA344FAF98DA6EFF71ED7FCB_12</vt:lpwstr>
  </property>
</Properties>
</file>