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<sst xmlns="http://schemas.openxmlformats.org/spreadsheetml/2006/main" count="64" uniqueCount="53">
  <si>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</si>
  <si>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</si>
  <si>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</si>
  <si>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江苏省连云港市东海县房山镇海盛路1号 余美兰 13771025252中通73551469991642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</si>
  <si>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</si>
  <si>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</si>
  <si>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</si>
  <si>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</si>
  <si>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</si>
  <si>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</si>
  <si>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</si>
  <si>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</si>
  <si>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</si>
  <si>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</si>
  <si>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</si>
  <si>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</si>
  <si>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</si>
  <si>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</si>
  <si>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</si>
  <si>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</si>
  <si>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</si>
  <si>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</si>
  <si>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</si>
  <si>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</si>
  <si>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</si>
  <si>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P25030909</t>
  </si>
  <si>
    <t xml:space="preserve">21 AULTH09845                                     </t>
  </si>
  <si>
    <t xml:space="preserve">S25030497 </t>
  </si>
  <si>
    <t xml:space="preserve">D1069A8                                                                                             </t>
  </si>
  <si>
    <t>31*23*23</t>
  </si>
  <si>
    <t xml:space="preserve">20_SPLBM08780                                     </t>
  </si>
  <si>
    <t xml:space="preserve">23 AULBB11231                                     </t>
  </si>
  <si>
    <t xml:space="preserve">24AULBB11708                                      </t>
  </si>
  <si>
    <t>总计</t>
  </si>
  <si>
    <t>颜色</t>
  </si>
  <si>
    <t>尺码</t>
  </si>
  <si>
    <t>生产数</t>
  </si>
  <si>
    <t>尺码段</t>
  </si>
  <si>
    <t>PO号</t>
  </si>
  <si>
    <t>款号</t>
  </si>
  <si>
    <t>GR294 - LT.GREY</t>
  </si>
  <si>
    <t>5/6 Y</t>
  </si>
  <si>
    <t>无</t>
  </si>
  <si>
    <t>无价格</t>
  </si>
  <si>
    <t>1575129,1575147</t>
  </si>
  <si>
    <t>D1069A8</t>
  </si>
  <si>
    <t>7/8 Y</t>
  </si>
  <si>
    <t>8/9 Y</t>
  </si>
  <si>
    <t>9/10 Y</t>
  </si>
  <si>
    <t>11/12 Y</t>
  </si>
  <si>
    <t>13/14 Y</t>
  </si>
  <si>
    <t>有价格</t>
  </si>
  <si>
    <t>1575130,1575131,1575132,1575133,1575134,1575135,1575136,1575137,1575138,1575139,1575140,1575141,1575142,1575143,1575144,1575145,1575146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</si>
</sst>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0"/>
      <color indexed="63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tabSelected="1" workbookViewId="0">
      <selection activeCell="K12" sqref="A1:K12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45772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7" t="s">
        <v>11</v>
      </c>
      <c r="J6" s="47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8" t="s">
        <v>22</v>
      </c>
      <c r="J7" s="48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2124</v>
      </c>
      <c r="F8" s="30"/>
      <c r="G8" s="30">
        <v>2200</v>
      </c>
      <c r="H8" s="31">
        <v>1</v>
      </c>
      <c r="I8" s="30"/>
      <c r="J8" s="27">
        <v>8.3</v>
      </c>
      <c r="K8" s="27" t="s">
        <v>29</v>
      </c>
    </row>
    <row r="9" ht="15" spans="1:11">
      <c r="A9" s="32"/>
      <c r="B9" s="33" t="s">
        <v>30</v>
      </c>
      <c r="C9" s="34"/>
      <c r="D9" s="34"/>
      <c r="E9" s="30">
        <v>2124</v>
      </c>
      <c r="F9" s="30"/>
      <c r="G9" s="30">
        <v>2200</v>
      </c>
      <c r="H9" s="35"/>
      <c r="I9" s="30"/>
      <c r="J9" s="32"/>
      <c r="K9" s="32"/>
    </row>
    <row r="10" ht="15" spans="1:11">
      <c r="A10" s="32"/>
      <c r="B10" s="33" t="s">
        <v>31</v>
      </c>
      <c r="C10" s="34"/>
      <c r="D10" s="34"/>
      <c r="E10" s="30">
        <v>2124</v>
      </c>
      <c r="F10" s="30"/>
      <c r="G10" s="30">
        <v>2200</v>
      </c>
      <c r="H10" s="35"/>
      <c r="I10" s="30"/>
      <c r="J10" s="32"/>
      <c r="K10" s="32"/>
    </row>
    <row r="11" ht="15" spans="1:11">
      <c r="A11" s="36"/>
      <c r="B11" s="33" t="s">
        <v>32</v>
      </c>
      <c r="C11" s="37"/>
      <c r="D11" s="37"/>
      <c r="E11" s="30">
        <v>2124</v>
      </c>
      <c r="F11" s="30"/>
      <c r="G11" s="30">
        <v>2200</v>
      </c>
      <c r="H11" s="38"/>
      <c r="I11" s="30"/>
      <c r="J11" s="36"/>
      <c r="K11" s="36"/>
    </row>
    <row r="12" spans="1:11">
      <c r="A12" s="30" t="s">
        <v>33</v>
      </c>
      <c r="B12" s="30"/>
      <c r="C12" s="30"/>
      <c r="D12" s="30"/>
      <c r="E12" s="39">
        <f>SUM(E8:E11)</f>
        <v>8496</v>
      </c>
      <c r="F12" s="39"/>
      <c r="G12" s="39">
        <f>SUM(G8:G11)</f>
        <v>8800</v>
      </c>
      <c r="H12" s="40">
        <f>SUM(H8:H8)</f>
        <v>1</v>
      </c>
      <c r="I12" s="39"/>
      <c r="J12" s="39">
        <f>SUM(J8:J8)</f>
        <v>8.3</v>
      </c>
      <c r="K12" s="30"/>
    </row>
    <row r="15" spans="1:8">
      <c r="A15" s="30" t="s">
        <v>34</v>
      </c>
      <c r="B15" s="30" t="s">
        <v>35</v>
      </c>
      <c r="C15" s="41" t="s">
        <v>18</v>
      </c>
      <c r="D15" s="42" t="s">
        <v>36</v>
      </c>
      <c r="E15" s="30" t="s">
        <v>37</v>
      </c>
      <c r="F15" s="30"/>
      <c r="G15" s="30" t="s">
        <v>38</v>
      </c>
      <c r="H15" s="30" t="s">
        <v>39</v>
      </c>
    </row>
    <row r="16" spans="1:8">
      <c r="A16" s="43" t="s">
        <v>40</v>
      </c>
      <c r="B16" s="44" t="s">
        <v>41</v>
      </c>
      <c r="C16" s="41">
        <v>72</v>
      </c>
      <c r="D16" s="42">
        <f t="shared" ref="D16:D27" si="0">C16*1.03+1</f>
        <v>75.16</v>
      </c>
      <c r="E16" s="43" t="s">
        <v>42</v>
      </c>
      <c r="F16" s="43" t="s">
        <v>43</v>
      </c>
      <c r="G16" s="43" t="s">
        <v>44</v>
      </c>
      <c r="H16" s="43" t="s">
        <v>45</v>
      </c>
    </row>
    <row r="17" spans="1:8">
      <c r="A17" s="45"/>
      <c r="B17" s="44" t="s">
        <v>46</v>
      </c>
      <c r="C17" s="41">
        <v>140</v>
      </c>
      <c r="D17" s="42">
        <f t="shared" si="0"/>
        <v>145.2</v>
      </c>
      <c r="E17" s="45"/>
      <c r="F17" s="45"/>
      <c r="G17" s="45"/>
      <c r="H17" s="45"/>
    </row>
    <row r="18" spans="1:8">
      <c r="A18" s="45"/>
      <c r="B18" s="44" t="s">
        <v>47</v>
      </c>
      <c r="C18" s="41">
        <v>72</v>
      </c>
      <c r="D18" s="42">
        <f t="shared" si="0"/>
        <v>75.16</v>
      </c>
      <c r="E18" s="45"/>
      <c r="F18" s="45"/>
      <c r="G18" s="45"/>
      <c r="H18" s="45"/>
    </row>
    <row r="19" spans="1:8">
      <c r="A19" s="45"/>
      <c r="B19" s="44" t="s">
        <v>48</v>
      </c>
      <c r="C19" s="41">
        <v>140</v>
      </c>
      <c r="D19" s="42">
        <f t="shared" si="0"/>
        <v>145.2</v>
      </c>
      <c r="E19" s="45"/>
      <c r="F19" s="45"/>
      <c r="G19" s="45"/>
      <c r="H19" s="45"/>
    </row>
    <row r="20" spans="1:8">
      <c r="A20" s="45"/>
      <c r="B20" s="44" t="s">
        <v>49</v>
      </c>
      <c r="C20" s="41">
        <v>140</v>
      </c>
      <c r="D20" s="42">
        <f t="shared" si="0"/>
        <v>145.2</v>
      </c>
      <c r="E20" s="45"/>
      <c r="F20" s="45"/>
      <c r="G20" s="45"/>
      <c r="H20" s="45"/>
    </row>
    <row r="21" spans="1:8">
      <c r="A21" s="46"/>
      <c r="B21" s="44" t="s">
        <v>50</v>
      </c>
      <c r="C21" s="41">
        <v>140</v>
      </c>
      <c r="D21" s="42">
        <f t="shared" si="0"/>
        <v>145.2</v>
      </c>
      <c r="E21" s="46"/>
      <c r="F21" s="46"/>
      <c r="G21" s="46"/>
      <c r="H21" s="45"/>
    </row>
    <row r="22" spans="1:8">
      <c r="A22" s="43" t="s">
        <v>40</v>
      </c>
      <c r="B22" s="44" t="s">
        <v>41</v>
      </c>
      <c r="C22" s="41">
        <v>142</v>
      </c>
      <c r="D22" s="42">
        <f t="shared" si="0"/>
        <v>147.26</v>
      </c>
      <c r="E22" s="43" t="s">
        <v>42</v>
      </c>
      <c r="F22" s="43" t="s">
        <v>51</v>
      </c>
      <c r="G22" s="43" t="s">
        <v>52</v>
      </c>
      <c r="H22" s="45"/>
    </row>
    <row r="23" spans="1:8">
      <c r="A23" s="45"/>
      <c r="B23" s="44" t="s">
        <v>46</v>
      </c>
      <c r="C23" s="41">
        <v>284</v>
      </c>
      <c r="D23" s="42">
        <f t="shared" si="0"/>
        <v>293.52</v>
      </c>
      <c r="E23" s="45"/>
      <c r="F23" s="45"/>
      <c r="G23" s="45"/>
      <c r="H23" s="45"/>
    </row>
    <row r="24" spans="1:8">
      <c r="A24" s="45"/>
      <c r="B24" s="44" t="s">
        <v>47</v>
      </c>
      <c r="C24" s="41">
        <v>142</v>
      </c>
      <c r="D24" s="42">
        <f t="shared" si="0"/>
        <v>147.26</v>
      </c>
      <c r="E24" s="45"/>
      <c r="F24" s="45"/>
      <c r="G24" s="45"/>
      <c r="H24" s="45"/>
    </row>
    <row r="25" spans="1:8">
      <c r="A25" s="45"/>
      <c r="B25" s="44" t="s">
        <v>48</v>
      </c>
      <c r="C25" s="41">
        <v>284</v>
      </c>
      <c r="D25" s="42">
        <f t="shared" si="0"/>
        <v>293.52</v>
      </c>
      <c r="E25" s="45"/>
      <c r="F25" s="45"/>
      <c r="G25" s="45"/>
      <c r="H25" s="45"/>
    </row>
    <row r="26" spans="1:8">
      <c r="A26" s="45"/>
      <c r="B26" s="44" t="s">
        <v>49</v>
      </c>
      <c r="C26" s="41">
        <v>284</v>
      </c>
      <c r="D26" s="42">
        <f t="shared" si="0"/>
        <v>293.52</v>
      </c>
      <c r="E26" s="45"/>
      <c r="F26" s="45"/>
      <c r="G26" s="45"/>
      <c r="H26" s="45"/>
    </row>
    <row r="27" spans="1:8">
      <c r="A27" s="46"/>
      <c r="B27" s="44" t="s">
        <v>50</v>
      </c>
      <c r="C27" s="41">
        <v>284</v>
      </c>
      <c r="D27" s="42">
        <f t="shared" si="0"/>
        <v>293.52</v>
      </c>
      <c r="E27" s="46"/>
      <c r="F27" s="46"/>
      <c r="G27" s="46"/>
      <c r="H27" s="46"/>
    </row>
    <row r="28" spans="1:8">
      <c r="A28" s="30" t="s">
        <v>33</v>
      </c>
      <c r="B28" s="30"/>
      <c r="C28" s="41">
        <f>SUM(C16:C27)</f>
        <v>2124</v>
      </c>
      <c r="D28" s="42">
        <f>SUM(D16:D27)</f>
        <v>2199.72</v>
      </c>
      <c r="E28" s="30"/>
      <c r="F28" s="30"/>
      <c r="G28" s="30"/>
      <c r="H28" s="30"/>
    </row>
  </sheetData>
  <mergeCells count="20">
    <mergeCell ref="A1:K1"/>
    <mergeCell ref="A2:D2"/>
    <mergeCell ref="E2:K2"/>
    <mergeCell ref="A8:A11"/>
    <mergeCell ref="A16:A21"/>
    <mergeCell ref="A22:A27"/>
    <mergeCell ref="C8:C11"/>
    <mergeCell ref="D8:D11"/>
    <mergeCell ref="E16:E21"/>
    <mergeCell ref="E22:E27"/>
    <mergeCell ref="F16:F21"/>
    <mergeCell ref="F22:F27"/>
    <mergeCell ref="G16:G21"/>
    <mergeCell ref="G22:G27"/>
    <mergeCell ref="H8:H11"/>
    <mergeCell ref="H16:H27"/>
    <mergeCell ref="J8:J11"/>
    <mergeCell ref="K8:K11"/>
    <mergeCell ref="A3:D4"/>
    <mergeCell ref="E3:K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2025-04-25T03:04:13Z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8316908998C74A4C8A7352C35221FBCA_13</vt:lpwstr>
  </property>
</Properties>
</file>