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1925"/>
  </bookViews>
  <sheets>
    <sheet name="箱单" sheetId="1" r:id="rId1"/>
    <sheet name="箱贴" sheetId="2" r:id="rId2"/>
  </sheets>
  <externalReferences>
    <externalReference r:id="rId3"/>
  </externalReferenc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<sst xmlns="http://schemas.openxmlformats.org/spreadsheetml/2006/main" count="52" uniqueCount="50">
  <si>
    <r>
      <rPr>
        <b/>
        <sz val="20"/>
        <color rgb="FF000000"/>
        <rFont val="宋体"/>
        <charset val="134"/>
      </rPr>
      <t xml:space="preserve">（Relay Packaging Group Delivery List）
</t>
    </r>
    <r>
      <rPr>
        <b/>
        <sz val="16"/>
        <color rgb="FF000000"/>
        <rFont val="宋体"/>
        <charset val="134"/>
      </rPr>
      <t>（上海汭珩包装科技有限公司出货清单）</t>
    </r>
  </si>
  <si>
    <t>Shipping Date 发货日期:</t>
  </si>
  <si>
    <t>顺丰快递单号:</t>
  </si>
  <si>
    <t>SF1541232266979 佛山市顺德区威斯嘉服装有限公司</t>
  </si>
  <si>
    <t>Item Code</t>
  </si>
  <si>
    <t>Style No.</t>
  </si>
  <si>
    <t>Color</t>
  </si>
  <si>
    <t>ARTICLE</t>
  </si>
  <si>
    <t>Size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</si>
  <si>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</si>
  <si>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</si>
  <si>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</si>
  <si>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</si>
  <si>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</si>
  <si>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</si>
  <si>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</si>
  <si>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t>产品型号（含中文品名）</t>
  </si>
  <si>
    <t>款号</t>
  </si>
  <si>
    <t>颜色</t>
  </si>
  <si>
    <t>PO</t>
  </si>
  <si>
    <t>尺码</t>
  </si>
  <si>
    <t>订单数</t>
  </si>
  <si>
    <t>备品数</t>
  </si>
  <si>
    <t>总实发数</t>
  </si>
  <si>
    <r>
      <rPr>
        <b/>
        <sz val="10"/>
        <rFont val="宋体"/>
        <charset val="134"/>
      </rPr>
      <t>总箱数</t>
    </r>
    <r>
      <rPr>
        <b/>
        <sz val="10"/>
        <rFont val="Calibri"/>
        <charset val="134"/>
      </rPr>
      <t>\</t>
    </r>
    <r>
      <rPr>
        <b/>
        <sz val="10"/>
        <rFont val="宋体"/>
        <charset val="134"/>
      </rPr>
      <t>箱号</t>
    </r>
  </si>
  <si>
    <r>
      <rPr>
        <b/>
        <sz val="10"/>
        <rFont val="宋体"/>
        <charset val="134"/>
      </rPr>
      <t>净重（公斤</t>
    </r>
    <r>
      <rPr>
        <b/>
        <sz val="10"/>
        <rFont val="Calibri"/>
        <charset val="134"/>
      </rPr>
      <t>)</t>
    </r>
  </si>
  <si>
    <r>
      <rPr>
        <b/>
        <sz val="10"/>
        <rFont val="宋体"/>
        <charset val="134"/>
      </rPr>
      <t>毛重（公斤</t>
    </r>
    <r>
      <rPr>
        <b/>
        <sz val="10"/>
        <rFont val="Calibri"/>
        <charset val="134"/>
      </rPr>
      <t>)</t>
    </r>
  </si>
  <si>
    <t>备注</t>
  </si>
  <si>
    <t>JJW-WL004-EF 主标</t>
  </si>
  <si>
    <t>白色</t>
  </si>
  <si>
    <t>1-1</t>
  </si>
  <si>
    <t>35*25*25</t>
  </si>
  <si>
    <t>总计</t>
  </si>
  <si>
    <t>Factory name (工厂名称)</t>
  </si>
  <si>
    <t>（在此贴实样图片）</t>
  </si>
  <si>
    <t>PO. Number(订单号)</t>
  </si>
  <si>
    <t>S25040576</t>
  </si>
  <si>
    <t>JUSTJEANS</t>
  </si>
  <si>
    <t>Style Code.(款号)</t>
  </si>
  <si>
    <t>Product Code.(产品编号)</t>
  </si>
  <si>
    <t>Carton No.(箱号):</t>
  </si>
  <si>
    <t>Inner Packages(包装方式）</t>
  </si>
  <si>
    <t>pcs/bundle</t>
  </si>
  <si>
    <t>SIZE/qty (尺码/数量)</t>
  </si>
  <si>
    <t>Carton Dimension（箱规）</t>
  </si>
  <si>
    <t>Country of Origin：</t>
  </si>
  <si>
    <t>Gross Weight（毛重）</t>
  </si>
  <si>
    <t>Made In China</t>
  </si>
  <si>
    <t>Net Weight（净重）</t>
  </si>
  <si>
    <t>Remark（备注）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</si>
</sst>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8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  <numFmt numFmtId="177" formatCode="0_ "/>
    <numFmt numFmtId="178" formatCode="0.00_);[Red]\(0.00\)"/>
    <numFmt numFmtId="179" formatCode="0.0_ "/>
  </numFmts>
  <fonts count="44">
    <font>
      <sz val="11"/>
      <color theme="1"/>
      <name val="宋体"/>
      <charset val="134"/>
      <scheme val="minor"/>
    </font>
    <font>
      <b/>
      <sz val="36"/>
      <color indexed="47"/>
      <name val="Segoe Print"/>
      <charset val="0"/>
    </font>
    <font>
      <b/>
      <sz val="12"/>
      <color indexed="8"/>
      <name val="等线"/>
      <charset val="134"/>
    </font>
    <font>
      <b/>
      <sz val="16"/>
      <color indexed="8"/>
      <name val="等线"/>
      <charset val="134"/>
    </font>
    <font>
      <b/>
      <sz val="11"/>
      <color indexed="8"/>
      <name val="等线"/>
      <charset val="134"/>
    </font>
    <font>
      <b/>
      <sz val="14"/>
      <color indexed="8"/>
      <name val="等线"/>
      <charset val="134"/>
    </font>
    <font>
      <b/>
      <sz val="20"/>
      <color rgb="FF000000"/>
      <name val="宋体"/>
      <charset val="134"/>
    </font>
    <font>
      <b/>
      <sz val="11"/>
      <color theme="1"/>
      <name val="Calibri"/>
      <charset val="0"/>
    </font>
    <font>
      <b/>
      <sz val="11"/>
      <color rgb="FFFF0000"/>
      <name val="Calibri"/>
      <charset val="0"/>
    </font>
    <font>
      <b/>
      <sz val="11"/>
      <color theme="1"/>
      <name val="宋体"/>
      <charset val="134"/>
    </font>
    <font>
      <b/>
      <sz val="11"/>
      <color rgb="FFFF0000"/>
      <name val="宋体"/>
      <charset val="0"/>
    </font>
    <font>
      <b/>
      <sz val="11"/>
      <color indexed="8"/>
      <name val="Calibri"/>
      <charset val="134"/>
    </font>
    <font>
      <b/>
      <sz val="11"/>
      <color indexed="30"/>
      <name val="宋体"/>
      <charset val="134"/>
    </font>
    <font>
      <b/>
      <sz val="10"/>
      <color indexed="8"/>
      <name val="Calibri"/>
      <charset val="134"/>
    </font>
    <font>
      <b/>
      <sz val="10"/>
      <name val="Calibri"/>
      <charset val="134"/>
    </font>
    <font>
      <b/>
      <sz val="10"/>
      <name val="宋体"/>
      <charset val="134"/>
    </font>
    <font>
      <b/>
      <sz val="10"/>
      <color indexed="8"/>
      <name val="宋体"/>
      <charset val="134"/>
    </font>
    <font>
      <b/>
      <sz val="10"/>
      <name val="Arial Unicode MS"/>
      <charset val="134"/>
    </font>
    <font>
      <b/>
      <sz val="12"/>
      <color theme="1"/>
      <name val="宋体"/>
      <charset val="134"/>
    </font>
    <font>
      <b/>
      <sz val="11"/>
      <name val="Calibri"/>
      <charset val="134"/>
    </font>
    <font>
      <b/>
      <sz val="11"/>
      <name val="宋体"/>
      <charset val="134"/>
    </font>
    <font>
      <b/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Calibri"/>
      <charset val="134"/>
    </font>
    <font>
      <sz val="11"/>
      <color theme="1"/>
      <name val="等线"/>
      <charset val="134"/>
    </font>
    <font>
      <b/>
      <sz val="16"/>
      <color rgb="FF000000"/>
      <name val="宋体"/>
      <charset val="134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0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4" borderId="12" applyNumberFormat="0" applyFont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13" applyNumberFormat="0" applyFill="0" applyAlignment="0" applyProtection="0">
      <alignment vertical="center"/>
    </xf>
    <xf numFmtId="0" fontId="28" fillId="0" borderId="13" applyNumberFormat="0" applyFill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0" fillId="5" borderId="15" applyNumberFormat="0" applyAlignment="0" applyProtection="0">
      <alignment vertical="center"/>
    </xf>
    <xf numFmtId="0" fontId="31" fillId="6" borderId="16" applyNumberFormat="0" applyAlignment="0" applyProtection="0">
      <alignment vertical="center"/>
    </xf>
    <xf numFmtId="0" fontId="32" fillId="6" borderId="15" applyNumberFormat="0" applyAlignment="0" applyProtection="0">
      <alignment vertical="center"/>
    </xf>
    <xf numFmtId="0" fontId="33" fillId="7" borderId="17" applyNumberFormat="0" applyAlignment="0" applyProtection="0">
      <alignment vertical="center"/>
    </xf>
    <xf numFmtId="0" fontId="34" fillId="0" borderId="18" applyNumberFormat="0" applyFill="0" applyAlignment="0" applyProtection="0">
      <alignment vertical="center"/>
    </xf>
    <xf numFmtId="0" fontId="35" fillId="0" borderId="19" applyNumberFormat="0" applyFill="0" applyAlignment="0" applyProtection="0">
      <alignment vertical="center"/>
    </xf>
    <xf numFmtId="0" fontId="36" fillId="8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38" fillId="10" borderId="0" applyNumberFormat="0" applyBorder="0" applyAlignment="0" applyProtection="0">
      <alignment vertical="center"/>
    </xf>
    <xf numFmtId="0" fontId="39" fillId="11" borderId="0" applyNumberFormat="0" applyBorder="0" applyAlignment="0" applyProtection="0">
      <alignment vertical="center"/>
    </xf>
    <xf numFmtId="0" fontId="40" fillId="12" borderId="0" applyNumberFormat="0" applyBorder="0" applyAlignment="0" applyProtection="0">
      <alignment vertical="center"/>
    </xf>
    <xf numFmtId="0" fontId="40" fillId="13" borderId="0" applyNumberFormat="0" applyBorder="0" applyAlignment="0" applyProtection="0">
      <alignment vertical="center"/>
    </xf>
    <xf numFmtId="0" fontId="39" fillId="14" borderId="0" applyNumberFormat="0" applyBorder="0" applyAlignment="0" applyProtection="0">
      <alignment vertical="center"/>
    </xf>
    <xf numFmtId="0" fontId="39" fillId="15" borderId="0" applyNumberFormat="0" applyBorder="0" applyAlignment="0" applyProtection="0">
      <alignment vertical="center"/>
    </xf>
    <xf numFmtId="0" fontId="40" fillId="16" borderId="0" applyNumberFormat="0" applyBorder="0" applyAlignment="0" applyProtection="0">
      <alignment vertical="center"/>
    </xf>
    <xf numFmtId="0" fontId="40" fillId="17" borderId="0" applyNumberFormat="0" applyBorder="0" applyAlignment="0" applyProtection="0">
      <alignment vertical="center"/>
    </xf>
    <xf numFmtId="0" fontId="39" fillId="18" borderId="0" applyNumberFormat="0" applyBorder="0" applyAlignment="0" applyProtection="0">
      <alignment vertical="center"/>
    </xf>
    <xf numFmtId="0" fontId="39" fillId="19" borderId="0" applyNumberFormat="0" applyBorder="0" applyAlignment="0" applyProtection="0">
      <alignment vertical="center"/>
    </xf>
    <xf numFmtId="0" fontId="40" fillId="20" borderId="0" applyNumberFormat="0" applyBorder="0" applyAlignment="0" applyProtection="0">
      <alignment vertical="center"/>
    </xf>
    <xf numFmtId="0" fontId="40" fillId="21" borderId="0" applyNumberFormat="0" applyBorder="0" applyAlignment="0" applyProtection="0">
      <alignment vertical="center"/>
    </xf>
    <xf numFmtId="0" fontId="39" fillId="22" borderId="0" applyNumberFormat="0" applyBorder="0" applyAlignment="0" applyProtection="0">
      <alignment vertical="center"/>
    </xf>
    <xf numFmtId="0" fontId="39" fillId="23" borderId="0" applyNumberFormat="0" applyBorder="0" applyAlignment="0" applyProtection="0">
      <alignment vertical="center"/>
    </xf>
    <xf numFmtId="0" fontId="40" fillId="24" borderId="0" applyNumberFormat="0" applyBorder="0" applyAlignment="0" applyProtection="0">
      <alignment vertical="center"/>
    </xf>
    <xf numFmtId="0" fontId="40" fillId="25" borderId="0" applyNumberFormat="0" applyBorder="0" applyAlignment="0" applyProtection="0">
      <alignment vertical="center"/>
    </xf>
    <xf numFmtId="0" fontId="39" fillId="26" borderId="0" applyNumberFormat="0" applyBorder="0" applyAlignment="0" applyProtection="0">
      <alignment vertical="center"/>
    </xf>
    <xf numFmtId="0" fontId="39" fillId="27" borderId="0" applyNumberFormat="0" applyBorder="0" applyAlignment="0" applyProtection="0">
      <alignment vertical="center"/>
    </xf>
    <xf numFmtId="0" fontId="40" fillId="28" borderId="0" applyNumberFormat="0" applyBorder="0" applyAlignment="0" applyProtection="0">
      <alignment vertical="center"/>
    </xf>
    <xf numFmtId="0" fontId="40" fillId="29" borderId="0" applyNumberFormat="0" applyBorder="0" applyAlignment="0" applyProtection="0">
      <alignment vertical="center"/>
    </xf>
    <xf numFmtId="0" fontId="39" fillId="30" borderId="0" applyNumberFormat="0" applyBorder="0" applyAlignment="0" applyProtection="0">
      <alignment vertical="center"/>
    </xf>
    <xf numFmtId="0" fontId="39" fillId="31" borderId="0" applyNumberFormat="0" applyBorder="0" applyAlignment="0" applyProtection="0">
      <alignment vertical="center"/>
    </xf>
    <xf numFmtId="0" fontId="40" fillId="32" borderId="0" applyNumberFormat="0" applyBorder="0" applyAlignment="0" applyProtection="0">
      <alignment vertical="center"/>
    </xf>
    <xf numFmtId="0" fontId="40" fillId="33" borderId="0" applyNumberFormat="0" applyBorder="0" applyAlignment="0" applyProtection="0">
      <alignment vertical="center"/>
    </xf>
    <xf numFmtId="0" fontId="39" fillId="34" borderId="0" applyNumberFormat="0" applyBorder="0" applyAlignment="0" applyProtection="0">
      <alignment vertical="center"/>
    </xf>
    <xf numFmtId="0" fontId="41" fillId="0" borderId="0">
      <alignment vertical="center"/>
    </xf>
    <xf numFmtId="0" fontId="42" fillId="0" borderId="0"/>
  </cellStyleXfs>
  <cellXfs count="63">
    <xf numFmtId="0" fontId="0" fillId="0" borderId="0" xfId="0">
      <alignment vertical="center"/>
    </xf>
    <xf numFmtId="0" fontId="1" fillId="0" borderId="1" xfId="50" applyFont="1" applyBorder="1" applyAlignment="1">
      <alignment horizontal="center"/>
    </xf>
    <xf numFmtId="0" fontId="1" fillId="0" borderId="2" xfId="50" applyFont="1" applyBorder="1" applyAlignment="1">
      <alignment horizontal="center"/>
    </xf>
    <xf numFmtId="0" fontId="1" fillId="0" borderId="3" xfId="50" applyFont="1" applyBorder="1" applyAlignment="1">
      <alignment horizontal="center"/>
    </xf>
    <xf numFmtId="0" fontId="2" fillId="0" borderId="4" xfId="50" applyFont="1" applyBorder="1" applyAlignment="1">
      <alignment horizontal="left" vertical="center"/>
    </xf>
    <xf numFmtId="0" fontId="3" fillId="0" borderId="4" xfId="50" applyFont="1" applyBorder="1" applyAlignment="1">
      <alignment horizontal="left" vertical="center"/>
    </xf>
    <xf numFmtId="0" fontId="4" fillId="0" borderId="5" xfId="50" applyFont="1" applyBorder="1" applyAlignment="1">
      <alignment vertical="center"/>
    </xf>
    <xf numFmtId="0" fontId="2" fillId="0" borderId="1" xfId="50" applyFont="1" applyBorder="1" applyAlignment="1">
      <alignment horizontal="center" vertical="center" wrapText="1"/>
    </xf>
    <xf numFmtId="0" fontId="5" fillId="0" borderId="6" xfId="50" applyFont="1" applyBorder="1" applyAlignment="1">
      <alignment horizontal="center" vertical="center"/>
    </xf>
    <xf numFmtId="0" fontId="2" fillId="0" borderId="1" xfId="50" applyFont="1" applyBorder="1" applyAlignment="1">
      <alignment horizontal="center" vertical="center"/>
    </xf>
    <xf numFmtId="0" fontId="5" fillId="0" borderId="7" xfId="50" applyFont="1" applyBorder="1" applyAlignment="1">
      <alignment horizontal="center" vertical="center"/>
    </xf>
    <xf numFmtId="0" fontId="2" fillId="0" borderId="4" xfId="50" applyFont="1" applyFill="1" applyBorder="1" applyAlignment="1">
      <alignment horizontal="center" vertical="center" wrapText="1"/>
    </xf>
    <xf numFmtId="0" fontId="5" fillId="0" borderId="8" xfId="50" applyFont="1" applyBorder="1" applyAlignment="1">
      <alignment vertical="center"/>
    </xf>
    <xf numFmtId="0" fontId="2" fillId="0" borderId="4" xfId="50" applyFont="1" applyBorder="1" applyAlignment="1">
      <alignment horizontal="center" vertical="center"/>
    </xf>
    <xf numFmtId="49" fontId="5" fillId="0" borderId="8" xfId="50" applyNumberFormat="1" applyFont="1" applyFill="1" applyBorder="1" applyAlignment="1">
      <alignment horizontal="center" vertical="center"/>
    </xf>
    <xf numFmtId="0" fontId="5" fillId="0" borderId="9" xfId="50" applyFont="1" applyBorder="1" applyAlignment="1">
      <alignment horizontal="left" vertical="center"/>
    </xf>
    <xf numFmtId="0" fontId="2" fillId="0" borderId="4" xfId="50" applyNumberFormat="1" applyFont="1" applyBorder="1" applyAlignment="1">
      <alignment horizontal="center" vertical="center"/>
    </xf>
    <xf numFmtId="0" fontId="5" fillId="0" borderId="8" xfId="50" applyFont="1" applyBorder="1" applyAlignment="1">
      <alignment horizontal="center" vertical="center"/>
    </xf>
    <xf numFmtId="0" fontId="5" fillId="0" borderId="4" xfId="50" applyFont="1" applyBorder="1" applyAlignment="1">
      <alignment horizontal="left" vertical="center"/>
    </xf>
    <xf numFmtId="0" fontId="4" fillId="0" borderId="4" xfId="50" applyFont="1" applyBorder="1" applyAlignment="1">
      <alignment horizontal="left" vertical="center"/>
    </xf>
    <xf numFmtId="0" fontId="5" fillId="0" borderId="10" xfId="50" applyFont="1" applyBorder="1" applyAlignment="1">
      <alignment horizontal="center" vertical="center"/>
    </xf>
    <xf numFmtId="0" fontId="6" fillId="0" borderId="11" xfId="0" applyFont="1" applyFill="1" applyBorder="1" applyAlignment="1">
      <alignment horizontal="center" vertical="center" wrapText="1"/>
    </xf>
    <xf numFmtId="0" fontId="6" fillId="0" borderId="11" xfId="0" applyFont="1" applyFill="1" applyBorder="1" applyAlignment="1">
      <alignment horizontal="center" vertical="center"/>
    </xf>
    <xf numFmtId="0" fontId="7" fillId="0" borderId="11" xfId="0" applyFont="1" applyFill="1" applyBorder="1" applyAlignment="1">
      <alignment horizontal="center" vertical="center"/>
    </xf>
    <xf numFmtId="0" fontId="7" fillId="0" borderId="11" xfId="0" applyFont="1" applyFill="1" applyBorder="1" applyAlignment="1">
      <alignment horizontal="right" vertical="center"/>
    </xf>
    <xf numFmtId="14" fontId="8" fillId="2" borderId="11" xfId="0" applyNumberFormat="1" applyFont="1" applyFill="1" applyBorder="1" applyAlignment="1">
      <alignment horizontal="left" vertical="center"/>
    </xf>
    <xf numFmtId="0" fontId="9" fillId="0" borderId="11" xfId="0" applyFont="1" applyFill="1" applyBorder="1" applyAlignment="1">
      <alignment horizontal="right" vertical="center"/>
    </xf>
    <xf numFmtId="49" fontId="10" fillId="2" borderId="11" xfId="0" applyNumberFormat="1" applyFont="1" applyFill="1" applyBorder="1" applyAlignment="1">
      <alignment horizontal="left" vertical="center"/>
    </xf>
    <xf numFmtId="49" fontId="8" fillId="2" borderId="11" xfId="0" applyNumberFormat="1" applyFont="1" applyFill="1" applyBorder="1" applyAlignment="1">
      <alignment horizontal="left" vertical="center"/>
    </xf>
    <xf numFmtId="0" fontId="11" fillId="0" borderId="11" xfId="0" applyFont="1" applyFill="1" applyBorder="1" applyAlignment="1">
      <alignment horizontal="center" vertical="center"/>
    </xf>
    <xf numFmtId="49" fontId="11" fillId="0" borderId="11" xfId="0" applyNumberFormat="1" applyFont="1" applyFill="1" applyBorder="1" applyAlignment="1">
      <alignment horizontal="center" vertical="center"/>
    </xf>
    <xf numFmtId="0" fontId="12" fillId="0" borderId="11" xfId="0" applyFont="1" applyFill="1" applyBorder="1" applyAlignment="1">
      <alignment horizontal="center" vertical="center"/>
    </xf>
    <xf numFmtId="0" fontId="13" fillId="0" borderId="11" xfId="0" applyFont="1" applyFill="1" applyBorder="1" applyAlignment="1">
      <alignment horizontal="center" vertical="center"/>
    </xf>
    <xf numFmtId="0" fontId="14" fillId="0" borderId="11" xfId="49" applyFont="1" applyFill="1" applyBorder="1" applyAlignment="1">
      <alignment horizontal="center" vertical="center" wrapText="1"/>
    </xf>
    <xf numFmtId="49" fontId="14" fillId="0" borderId="11" xfId="49" applyNumberFormat="1" applyFont="1" applyFill="1" applyBorder="1" applyAlignment="1">
      <alignment horizontal="center" vertical="center" wrapText="1"/>
    </xf>
    <xf numFmtId="176" fontId="14" fillId="0" borderId="11" xfId="49" applyNumberFormat="1" applyFont="1" applyFill="1" applyBorder="1" applyAlignment="1">
      <alignment horizontal="center" vertical="center" wrapText="1"/>
    </xf>
    <xf numFmtId="0" fontId="15" fillId="0" borderId="11" xfId="49" applyFont="1" applyFill="1" applyBorder="1" applyAlignment="1">
      <alignment horizontal="center" vertical="center" wrapText="1"/>
    </xf>
    <xf numFmtId="0" fontId="16" fillId="0" borderId="11" xfId="0" applyFont="1" applyFill="1" applyBorder="1" applyAlignment="1">
      <alignment horizontal="center" vertical="center" wrapText="1"/>
    </xf>
    <xf numFmtId="49" fontId="17" fillId="0" borderId="11" xfId="49" applyNumberFormat="1" applyFont="1" applyFill="1" applyBorder="1" applyAlignment="1">
      <alignment horizontal="center" vertical="center" wrapText="1"/>
    </xf>
    <xf numFmtId="176" fontId="15" fillId="0" borderId="11" xfId="49" applyNumberFormat="1" applyFont="1" applyFill="1" applyBorder="1" applyAlignment="1">
      <alignment horizontal="center" vertical="center" wrapText="1"/>
    </xf>
    <xf numFmtId="0" fontId="18" fillId="2" borderId="11" xfId="0" applyNumberFormat="1" applyFont="1" applyFill="1" applyBorder="1" applyAlignment="1">
      <alignment horizontal="left" vertical="center"/>
    </xf>
    <xf numFmtId="0" fontId="19" fillId="0" borderId="11" xfId="0" applyNumberFormat="1" applyFont="1" applyFill="1" applyBorder="1" applyAlignment="1">
      <alignment horizontal="center" vertical="center" wrapText="1"/>
    </xf>
    <xf numFmtId="0" fontId="20" fillId="0" borderId="11" xfId="0" applyFont="1" applyFill="1" applyBorder="1" applyAlignment="1">
      <alignment horizontal="center" vertical="center" wrapText="1"/>
    </xf>
    <xf numFmtId="0" fontId="21" fillId="0" borderId="11" xfId="0" applyFont="1" applyBorder="1" applyAlignment="1">
      <alignment horizontal="center" vertical="center"/>
    </xf>
    <xf numFmtId="0" fontId="21" fillId="0" borderId="11" xfId="0" applyFont="1" applyBorder="1" applyAlignment="1">
      <alignment horizontal="left" vertical="center"/>
    </xf>
    <xf numFmtId="0" fontId="18" fillId="2" borderId="11" xfId="0" applyFont="1" applyFill="1" applyBorder="1" applyAlignment="1">
      <alignment horizontal="center" vertical="center"/>
    </xf>
    <xf numFmtId="177" fontId="21" fillId="0" borderId="11" xfId="0" applyNumberFormat="1" applyFont="1" applyBorder="1" applyAlignment="1">
      <alignment horizontal="center" vertical="center"/>
    </xf>
    <xf numFmtId="0" fontId="19" fillId="0" borderId="11" xfId="0" applyFont="1" applyFill="1" applyBorder="1" applyAlignment="1">
      <alignment horizontal="left" vertical="center" wrapText="1"/>
    </xf>
    <xf numFmtId="0" fontId="19" fillId="0" borderId="11" xfId="0" applyFont="1" applyFill="1" applyBorder="1" applyAlignment="1">
      <alignment horizontal="center" vertical="center" wrapText="1"/>
    </xf>
    <xf numFmtId="0" fontId="18" fillId="2" borderId="11" xfId="0" applyFont="1" applyFill="1" applyBorder="1" applyAlignment="1">
      <alignment horizontal="left" vertical="center"/>
    </xf>
    <xf numFmtId="0" fontId="21" fillId="0" borderId="11" xfId="0" applyFont="1" applyBorder="1" applyAlignment="1">
      <alignment vertical="center"/>
    </xf>
    <xf numFmtId="0" fontId="18" fillId="2" borderId="11" xfId="0" applyFont="1" applyFill="1" applyBorder="1" applyAlignment="1">
      <alignment horizontal="left" vertical="center" wrapText="1"/>
    </xf>
    <xf numFmtId="0" fontId="19" fillId="0" borderId="11" xfId="0" applyFont="1" applyFill="1" applyBorder="1" applyAlignment="1">
      <alignment vertical="center" wrapText="1"/>
    </xf>
    <xf numFmtId="177" fontId="21" fillId="3" borderId="11" xfId="0" applyNumberFormat="1" applyFont="1" applyFill="1" applyBorder="1" applyAlignment="1">
      <alignment horizontal="center" vertical="center"/>
    </xf>
    <xf numFmtId="0" fontId="12" fillId="0" borderId="11" xfId="0" applyFont="1" applyFill="1" applyBorder="1" applyAlignment="1">
      <alignment horizontal="center" vertical="center" wrapText="1"/>
    </xf>
    <xf numFmtId="178" fontId="14" fillId="0" borderId="11" xfId="49" applyNumberFormat="1" applyFont="1" applyFill="1" applyBorder="1" applyAlignment="1">
      <alignment horizontal="center" vertical="center" wrapText="1"/>
    </xf>
    <xf numFmtId="49" fontId="15" fillId="0" borderId="11" xfId="49" applyNumberFormat="1" applyFont="1" applyFill="1" applyBorder="1" applyAlignment="1">
      <alignment horizontal="center" vertical="center" wrapText="1"/>
    </xf>
    <xf numFmtId="178" fontId="15" fillId="0" borderId="11" xfId="49" applyNumberFormat="1" applyFont="1" applyFill="1" applyBorder="1" applyAlignment="1">
      <alignment horizontal="center" vertical="center" wrapText="1"/>
    </xf>
    <xf numFmtId="177" fontId="21" fillId="0" borderId="6" xfId="0" applyNumberFormat="1" applyFont="1" applyBorder="1" applyAlignment="1">
      <alignment horizontal="center" vertical="center"/>
    </xf>
    <xf numFmtId="179" fontId="21" fillId="0" borderId="6" xfId="0" applyNumberFormat="1" applyFont="1" applyBorder="1" applyAlignment="1">
      <alignment horizontal="center" vertical="center"/>
    </xf>
    <xf numFmtId="177" fontId="21" fillId="0" borderId="7" xfId="0" applyNumberFormat="1" applyFont="1" applyBorder="1" applyAlignment="1">
      <alignment horizontal="center" vertical="center"/>
    </xf>
    <xf numFmtId="179" fontId="21" fillId="0" borderId="7" xfId="0" applyNumberFormat="1" applyFont="1" applyBorder="1" applyAlignment="1">
      <alignment horizontal="center" vertical="center"/>
    </xf>
    <xf numFmtId="179" fontId="21" fillId="3" borderId="11" xfId="0" applyNumberFormat="1" applyFont="1" applyFill="1" applyBorder="1" applyAlignment="1">
      <alignment horizontal="center" vertical="center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  <cellStyle name="常规 5" xfId="50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1</xdr:col>
      <xdr:colOff>78105</xdr:colOff>
      <xdr:row>1</xdr:row>
      <xdr:rowOff>158750</xdr:rowOff>
    </xdr:from>
    <xdr:to>
      <xdr:col>1</xdr:col>
      <xdr:colOff>1720215</xdr:colOff>
      <xdr:row>1</xdr:row>
      <xdr:rowOff>1476375</xdr:rowOff>
    </xdr:to>
    <xdr:pic>
      <xdr:nvPicPr>
        <xdr:cNvPr id="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80260" y="412750"/>
          <a:ext cx="1642110" cy="1317625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Users\lydia\AppData\Local\Netease\MailMaster\view\1\A-3\&#20986;&#36135;&#28165;&#21333;&#27169;&#26495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箱单"/>
      <sheetName val="箱贴"/>
    </sheetNames>
    <sheetDataSet>
      <sheetData sheetId="0">
        <row r="7">
          <cell r="B7" t="str">
            <v>JJW-WL003-EF
JUSTJEANS</v>
          </cell>
        </row>
        <row r="7">
          <cell r="I7" t="str">
            <v>1/1</v>
          </cell>
        </row>
      </sheetData>
      <sheetData sheetId="1"/>
    </sheetDataSet>
  </externalBook>
</externalLink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30"/>
  <sheetViews>
    <sheetView tabSelected="1" workbookViewId="0">
      <selection activeCell="F30" sqref="F30"/>
    </sheetView>
  </sheetViews>
  <sheetFormatPr defaultColWidth="9" defaultRowHeight="13.5"/>
  <cols>
    <col min="1" max="1" width="25.275" customWidth="1"/>
    <col min="2" max="2" width="13.5" customWidth="1"/>
    <col min="3" max="3" width="9.54166666666667" customWidth="1"/>
    <col min="4" max="4" width="17.725" customWidth="1"/>
    <col min="5" max="5" width="9.54166666666667" customWidth="1"/>
    <col min="6" max="6" width="14.8166666666667" customWidth="1"/>
    <col min="7" max="7" width="10.5" customWidth="1"/>
    <col min="9" max="9" width="10.6333333333333" customWidth="1"/>
    <col min="10" max="10" width="10.725" customWidth="1"/>
    <col min="11" max="11" width="10.275" customWidth="1"/>
    <col min="12" max="12" width="9.90833333333333" customWidth="1"/>
  </cols>
  <sheetData>
    <row r="1" spans="1:12">
      <c r="A1" s="21" t="s">
        <v>0</v>
      </c>
      <c r="B1" s="22"/>
      <c r="C1" s="22"/>
      <c r="D1" s="22"/>
      <c r="E1" s="22"/>
      <c r="F1" s="22"/>
      <c r="G1" s="22"/>
      <c r="H1" s="22"/>
      <c r="I1" s="22"/>
      <c r="J1" s="22"/>
      <c r="K1" s="22"/>
      <c r="L1" s="22"/>
    </row>
    <row r="2" spans="1:12">
      <c r="A2" s="22"/>
      <c r="B2" s="22"/>
      <c r="C2" s="22"/>
      <c r="D2" s="22"/>
      <c r="E2" s="22"/>
      <c r="F2" s="22"/>
      <c r="G2" s="22"/>
      <c r="H2" s="22"/>
      <c r="I2" s="22"/>
      <c r="J2" s="22"/>
      <c r="K2" s="22"/>
      <c r="L2" s="22"/>
    </row>
    <row r="3" ht="26" customHeight="1" spans="1:12">
      <c r="A3" s="22"/>
      <c r="B3" s="22"/>
      <c r="C3" s="22"/>
      <c r="D3" s="22"/>
      <c r="E3" s="22"/>
      <c r="F3" s="22"/>
      <c r="G3" s="22"/>
      <c r="H3" s="22"/>
      <c r="I3" s="22"/>
      <c r="J3" s="22"/>
      <c r="K3" s="22"/>
      <c r="L3" s="22"/>
    </row>
    <row r="4" ht="24" customHeight="1" spans="1:12">
      <c r="A4" s="23"/>
      <c r="B4" s="24" t="s">
        <v>1</v>
      </c>
      <c r="C4" s="24"/>
      <c r="D4" s="24"/>
      <c r="E4" s="24"/>
      <c r="F4" s="25">
        <v>45775</v>
      </c>
      <c r="G4" s="25"/>
      <c r="H4" s="25"/>
      <c r="I4" s="25"/>
      <c r="J4" s="25"/>
      <c r="K4" s="25"/>
      <c r="L4" s="25"/>
    </row>
    <row r="5" ht="24" customHeight="1" spans="1:12">
      <c r="A5" s="23"/>
      <c r="B5" s="26" t="s">
        <v>2</v>
      </c>
      <c r="C5" s="26"/>
      <c r="D5" s="26"/>
      <c r="E5" s="26"/>
      <c r="F5" s="27" t="s">
        <v>3</v>
      </c>
      <c r="G5" s="28"/>
      <c r="H5" s="28"/>
      <c r="I5" s="28"/>
      <c r="J5" s="28"/>
      <c r="K5" s="28"/>
      <c r="L5" s="28"/>
    </row>
    <row r="6" ht="24" customHeight="1" spans="1:12">
      <c r="A6" s="29"/>
      <c r="B6" s="29"/>
      <c r="C6" s="29"/>
      <c r="D6" s="30"/>
      <c r="E6" s="30"/>
      <c r="F6" s="31"/>
      <c r="G6" s="32"/>
      <c r="H6" s="31"/>
      <c r="I6" s="54"/>
      <c r="J6" s="31"/>
      <c r="K6" s="31"/>
      <c r="L6" s="31"/>
    </row>
    <row r="7" ht="24" customHeight="1" spans="1:12">
      <c r="A7" s="33" t="s">
        <v>4</v>
      </c>
      <c r="B7" s="34" t="s">
        <v>5</v>
      </c>
      <c r="C7" s="34" t="s">
        <v>6</v>
      </c>
      <c r="D7" s="34" t="s">
        <v>7</v>
      </c>
      <c r="E7" s="34" t="s">
        <v>8</v>
      </c>
      <c r="F7" s="35" t="s">
        <v>9</v>
      </c>
      <c r="G7" s="35" t="s">
        <v>10</v>
      </c>
      <c r="H7" s="35" t="s">
        <v>11</v>
      </c>
      <c r="I7" s="34" t="s">
        <v>12</v>
      </c>
      <c r="J7" s="55" t="s">
        <v>13</v>
      </c>
      <c r="K7" s="55" t="s">
        <v>14</v>
      </c>
      <c r="L7" s="33" t="s">
        <v>15</v>
      </c>
    </row>
    <row r="8" ht="24" customHeight="1" spans="1:12">
      <c r="A8" s="36" t="s">
        <v>16</v>
      </c>
      <c r="B8" s="37" t="s">
        <v>17</v>
      </c>
      <c r="C8" s="37" t="s">
        <v>18</v>
      </c>
      <c r="D8" s="38" t="s">
        <v>19</v>
      </c>
      <c r="E8" s="38" t="s">
        <v>20</v>
      </c>
      <c r="F8" s="39" t="s">
        <v>21</v>
      </c>
      <c r="G8" s="39" t="s">
        <v>22</v>
      </c>
      <c r="H8" s="39" t="s">
        <v>23</v>
      </c>
      <c r="I8" s="56" t="s">
        <v>24</v>
      </c>
      <c r="J8" s="57" t="s">
        <v>25</v>
      </c>
      <c r="K8" s="57" t="s">
        <v>26</v>
      </c>
      <c r="L8" s="36" t="s">
        <v>27</v>
      </c>
    </row>
    <row r="9" ht="24" customHeight="1" spans="1:12">
      <c r="A9" s="40" t="s">
        <v>28</v>
      </c>
      <c r="B9" s="41">
        <v>173372</v>
      </c>
      <c r="C9" s="42" t="s">
        <v>29</v>
      </c>
      <c r="D9" s="43"/>
      <c r="E9" s="44"/>
      <c r="F9" s="45">
        <v>3550</v>
      </c>
      <c r="G9" s="46">
        <f>F9*0.02</f>
        <v>71</v>
      </c>
      <c r="H9" s="46">
        <f>F9+G9</f>
        <v>3621</v>
      </c>
      <c r="I9" s="58" t="s">
        <v>30</v>
      </c>
      <c r="J9" s="59">
        <v>4</v>
      </c>
      <c r="K9" s="59">
        <v>4.5</v>
      </c>
      <c r="L9" s="58" t="s">
        <v>31</v>
      </c>
    </row>
    <row r="10" ht="24" customHeight="1" spans="1:12">
      <c r="A10" s="40" t="s">
        <v>28</v>
      </c>
      <c r="B10" s="41">
        <v>173372</v>
      </c>
      <c r="C10" s="42" t="s">
        <v>29</v>
      </c>
      <c r="D10" s="43"/>
      <c r="E10" s="44"/>
      <c r="F10" s="45">
        <v>1693</v>
      </c>
      <c r="G10" s="46">
        <f>F10*0.02</f>
        <v>33.86</v>
      </c>
      <c r="H10" s="46">
        <f>F10+G10</f>
        <v>1726.86</v>
      </c>
      <c r="I10" s="60"/>
      <c r="J10" s="61"/>
      <c r="K10" s="61"/>
      <c r="L10" s="60"/>
    </row>
    <row r="11" ht="24" customHeight="1" spans="1:12">
      <c r="A11" s="40"/>
      <c r="B11" s="47"/>
      <c r="C11" s="48"/>
      <c r="D11" s="44"/>
      <c r="E11" s="43"/>
      <c r="F11" s="49"/>
      <c r="G11" s="43"/>
      <c r="H11" s="43"/>
      <c r="I11" s="43"/>
      <c r="J11" s="43"/>
      <c r="K11" s="43"/>
      <c r="L11" s="43"/>
    </row>
    <row r="12" ht="24" customHeight="1" spans="1:12">
      <c r="A12" s="40"/>
      <c r="B12" s="47"/>
      <c r="C12" s="48"/>
      <c r="D12" s="44"/>
      <c r="E12" s="43"/>
      <c r="F12" s="49"/>
      <c r="G12" s="43"/>
      <c r="H12" s="43"/>
      <c r="I12" s="43"/>
      <c r="J12" s="43"/>
      <c r="K12" s="43"/>
      <c r="L12" s="43"/>
    </row>
    <row r="13" ht="24" customHeight="1" spans="1:12">
      <c r="A13" s="40"/>
      <c r="B13" s="47"/>
      <c r="C13" s="48"/>
      <c r="D13" s="44"/>
      <c r="E13" s="43"/>
      <c r="F13" s="49"/>
      <c r="G13" s="43"/>
      <c r="H13" s="43"/>
      <c r="I13" s="43"/>
      <c r="J13" s="43"/>
      <c r="K13" s="43"/>
      <c r="L13" s="43"/>
    </row>
    <row r="14" ht="24" customHeight="1" spans="1:12">
      <c r="A14" s="40"/>
      <c r="B14" s="47"/>
      <c r="C14" s="48"/>
      <c r="D14" s="44"/>
      <c r="E14" s="43"/>
      <c r="F14" s="49"/>
      <c r="G14" s="43"/>
      <c r="H14" s="43"/>
      <c r="I14" s="43"/>
      <c r="J14" s="43"/>
      <c r="K14" s="43"/>
      <c r="L14" s="43"/>
    </row>
    <row r="15" ht="24" customHeight="1" spans="1:12">
      <c r="A15" s="40"/>
      <c r="B15" s="47"/>
      <c r="C15" s="48"/>
      <c r="D15" s="44"/>
      <c r="E15" s="43"/>
      <c r="F15" s="49"/>
      <c r="G15" s="43"/>
      <c r="H15" s="43"/>
      <c r="I15" s="43"/>
      <c r="J15" s="43"/>
      <c r="K15" s="43"/>
      <c r="L15" s="43"/>
    </row>
    <row r="16" ht="24" customHeight="1" spans="1:12">
      <c r="A16" s="40"/>
      <c r="B16" s="47"/>
      <c r="C16" s="48"/>
      <c r="D16" s="44"/>
      <c r="E16" s="43"/>
      <c r="F16" s="49"/>
      <c r="G16" s="43"/>
      <c r="H16" s="43"/>
      <c r="I16" s="43"/>
      <c r="J16" s="43"/>
      <c r="K16" s="43"/>
      <c r="L16" s="43"/>
    </row>
    <row r="17" ht="24" customHeight="1" spans="1:12">
      <c r="A17" s="40"/>
      <c r="B17" s="47"/>
      <c r="C17" s="48"/>
      <c r="D17" s="44"/>
      <c r="E17" s="43"/>
      <c r="F17" s="49"/>
      <c r="G17" s="43"/>
      <c r="H17" s="43"/>
      <c r="I17" s="43"/>
      <c r="J17" s="43"/>
      <c r="K17" s="43"/>
      <c r="L17" s="43"/>
    </row>
    <row r="18" ht="24" customHeight="1" spans="1:12">
      <c r="A18" s="40"/>
      <c r="B18" s="47"/>
      <c r="C18" s="48"/>
      <c r="D18" s="44"/>
      <c r="E18" s="43"/>
      <c r="F18" s="49"/>
      <c r="G18" s="43"/>
      <c r="H18" s="43"/>
      <c r="I18" s="43"/>
      <c r="J18" s="43"/>
      <c r="K18" s="43"/>
      <c r="L18" s="43"/>
    </row>
    <row r="19" ht="24" customHeight="1" spans="1:12">
      <c r="A19" s="40"/>
      <c r="B19" s="47"/>
      <c r="C19" s="48"/>
      <c r="D19" s="44"/>
      <c r="E19" s="43"/>
      <c r="F19" s="49"/>
      <c r="G19" s="50"/>
      <c r="H19" s="50"/>
      <c r="I19" s="50"/>
      <c r="J19" s="50"/>
      <c r="K19" s="50"/>
      <c r="L19" s="43"/>
    </row>
    <row r="20" ht="24" customHeight="1" spans="1:12">
      <c r="A20" s="40"/>
      <c r="B20" s="47"/>
      <c r="C20" s="48"/>
      <c r="D20" s="44"/>
      <c r="E20" s="43"/>
      <c r="F20" s="49"/>
      <c r="G20" s="50"/>
      <c r="H20" s="50"/>
      <c r="I20" s="50"/>
      <c r="J20" s="50"/>
      <c r="K20" s="50"/>
      <c r="L20" s="43"/>
    </row>
    <row r="21" ht="24" customHeight="1" spans="1:12">
      <c r="A21" s="40"/>
      <c r="B21" s="47"/>
      <c r="C21" s="48"/>
      <c r="D21" s="44"/>
      <c r="E21" s="43"/>
      <c r="F21" s="49"/>
      <c r="G21" s="50"/>
      <c r="H21" s="50"/>
      <c r="I21" s="50"/>
      <c r="J21" s="50"/>
      <c r="K21" s="50"/>
      <c r="L21" s="43"/>
    </row>
    <row r="22" ht="24" customHeight="1" spans="1:12">
      <c r="A22" s="40"/>
      <c r="B22" s="47"/>
      <c r="C22" s="48"/>
      <c r="D22" s="44"/>
      <c r="E22" s="43"/>
      <c r="F22" s="49"/>
      <c r="G22" s="50"/>
      <c r="H22" s="50"/>
      <c r="I22" s="50"/>
      <c r="J22" s="50"/>
      <c r="K22" s="50"/>
      <c r="L22" s="43"/>
    </row>
    <row r="23" ht="24" customHeight="1" spans="1:12">
      <c r="A23" s="40"/>
      <c r="B23" s="47"/>
      <c r="C23" s="48"/>
      <c r="D23" s="44"/>
      <c r="E23" s="43"/>
      <c r="F23" s="49"/>
      <c r="G23" s="50"/>
      <c r="H23" s="50"/>
      <c r="I23" s="50"/>
      <c r="J23" s="50"/>
      <c r="K23" s="50"/>
      <c r="L23" s="43"/>
    </row>
    <row r="24" ht="24" customHeight="1" spans="1:12">
      <c r="A24" s="40"/>
      <c r="B24" s="47"/>
      <c r="C24" s="48"/>
      <c r="D24" s="44"/>
      <c r="E24" s="43"/>
      <c r="F24" s="49"/>
      <c r="G24" s="50"/>
      <c r="H24" s="50"/>
      <c r="I24" s="50"/>
      <c r="J24" s="50"/>
      <c r="K24" s="50"/>
      <c r="L24" s="43"/>
    </row>
    <row r="25" ht="24" customHeight="1" spans="1:12">
      <c r="A25" s="40"/>
      <c r="B25" s="47"/>
      <c r="C25" s="48"/>
      <c r="D25" s="44"/>
      <c r="E25" s="43"/>
      <c r="F25" s="49"/>
      <c r="G25" s="50"/>
      <c r="H25" s="50"/>
      <c r="I25" s="50"/>
      <c r="J25" s="50"/>
      <c r="K25" s="50"/>
      <c r="L25" s="43"/>
    </row>
    <row r="26" ht="24" customHeight="1" spans="1:12">
      <c r="A26" s="40"/>
      <c r="B26" s="47"/>
      <c r="C26" s="48"/>
      <c r="D26" s="44"/>
      <c r="E26" s="43"/>
      <c r="F26" s="49"/>
      <c r="G26" s="50"/>
      <c r="H26" s="50"/>
      <c r="I26" s="50"/>
      <c r="J26" s="50"/>
      <c r="K26" s="50"/>
      <c r="L26" s="43"/>
    </row>
    <row r="27" ht="24" customHeight="1" spans="1:12">
      <c r="A27" s="40"/>
      <c r="B27" s="47"/>
      <c r="C27" s="48"/>
      <c r="D27" s="44"/>
      <c r="E27" s="43"/>
      <c r="F27" s="49"/>
      <c r="G27" s="50"/>
      <c r="H27" s="50"/>
      <c r="I27" s="50"/>
      <c r="J27" s="50"/>
      <c r="K27" s="50"/>
      <c r="L27" s="43"/>
    </row>
    <row r="28" ht="24" customHeight="1" spans="1:12">
      <c r="A28" s="40"/>
      <c r="B28" s="47"/>
      <c r="C28" s="47"/>
      <c r="D28" s="44"/>
      <c r="E28" s="44"/>
      <c r="F28" s="49"/>
      <c r="G28" s="50"/>
      <c r="H28" s="50"/>
      <c r="I28" s="50"/>
      <c r="J28" s="50"/>
      <c r="K28" s="50"/>
      <c r="L28" s="43"/>
    </row>
    <row r="29" ht="24" customHeight="1" spans="1:12">
      <c r="A29" s="51"/>
      <c r="B29" s="47"/>
      <c r="C29" s="47"/>
      <c r="D29" s="44"/>
      <c r="E29" s="44"/>
      <c r="F29" s="49"/>
      <c r="G29" s="50"/>
      <c r="H29" s="50"/>
      <c r="I29" s="50"/>
      <c r="J29" s="50"/>
      <c r="K29" s="50"/>
      <c r="L29" s="43"/>
    </row>
    <row r="30" ht="15" spans="1:12">
      <c r="A30" s="43" t="s">
        <v>32</v>
      </c>
      <c r="B30" s="52"/>
      <c r="C30" s="52"/>
      <c r="D30" s="52"/>
      <c r="E30" s="50"/>
      <c r="F30" s="53">
        <f>SUM(F9:F29)</f>
        <v>5243</v>
      </c>
      <c r="G30" s="53">
        <f t="shared" ref="G30:L30" si="0">SUM(G9:G29)</f>
        <v>104.86</v>
      </c>
      <c r="H30" s="53">
        <f t="shared" si="0"/>
        <v>5347.86</v>
      </c>
      <c r="I30" s="53" t="str">
        <f>I9</f>
        <v>1-1</v>
      </c>
      <c r="J30" s="62">
        <f t="shared" si="0"/>
        <v>4</v>
      </c>
      <c r="K30" s="62">
        <f t="shared" si="0"/>
        <v>4.5</v>
      </c>
      <c r="L30" s="53" t="str">
        <f>L9</f>
        <v>35*25*25</v>
      </c>
    </row>
  </sheetData>
  <mergeCells count="9">
    <mergeCell ref="B4:E4"/>
    <mergeCell ref="F4:L4"/>
    <mergeCell ref="B5:E5"/>
    <mergeCell ref="F5:L5"/>
    <mergeCell ref="I9:I10"/>
    <mergeCell ref="J9:J10"/>
    <mergeCell ref="K9:K10"/>
    <mergeCell ref="L9:L10"/>
    <mergeCell ref="A1:L3"/>
  </mergeCells>
  <pageMargins left="0.7" right="0.7" top="0.75" bottom="0.75" header="0.3" footer="0.3"/>
  <pageSetup paperSize="9" scale="60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C11"/>
  <sheetViews>
    <sheetView workbookViewId="0">
      <selection activeCell="H4" sqref="H4"/>
    </sheetView>
  </sheetViews>
  <sheetFormatPr defaultColWidth="9" defaultRowHeight="13.5" outlineLevelCol="2"/>
  <cols>
    <col min="1" max="1" width="26.275" customWidth="1"/>
    <col min="2" max="2" width="63" customWidth="1"/>
    <col min="3" max="3" width="45.1833333333333" customWidth="1"/>
  </cols>
  <sheetData>
    <row r="1" ht="20" customHeight="1" spans="1:3">
      <c r="A1" s="1"/>
      <c r="B1" s="2"/>
      <c r="C1" s="3"/>
    </row>
    <row r="2" ht="134" customHeight="1" spans="1:3">
      <c r="A2" s="4" t="s">
        <v>33</v>
      </c>
      <c r="B2" s="5" t="s">
        <v>34</v>
      </c>
      <c r="C2" s="6"/>
    </row>
    <row r="3" ht="41" customHeight="1" spans="1:3">
      <c r="A3" s="4" t="s">
        <v>35</v>
      </c>
      <c r="B3" s="7" t="s">
        <v>36</v>
      </c>
      <c r="C3" s="8" t="s">
        <v>37</v>
      </c>
    </row>
    <row r="4" ht="41" customHeight="1" spans="1:3">
      <c r="A4" s="4" t="s">
        <v>38</v>
      </c>
      <c r="B4" s="9">
        <f>箱单!B9</f>
        <v>173372</v>
      </c>
      <c r="C4" s="10"/>
    </row>
    <row r="5" ht="41" customHeight="1" spans="1:3">
      <c r="A5" s="4" t="s">
        <v>39</v>
      </c>
      <c r="B5" s="11" t="str">
        <f>[1]箱单!B7</f>
        <v>JJW-WL003-EF
JUSTJEANS</v>
      </c>
      <c r="C5" s="12" t="s">
        <v>40</v>
      </c>
    </row>
    <row r="6" ht="41" customHeight="1" spans="1:3">
      <c r="A6" s="4" t="s">
        <v>41</v>
      </c>
      <c r="B6" s="13" t="s">
        <v>42</v>
      </c>
      <c r="C6" s="14" t="str">
        <f>[1]箱单!I7</f>
        <v>1/1</v>
      </c>
    </row>
    <row r="7" ht="41" customHeight="1" spans="1:3">
      <c r="A7" s="4" t="s">
        <v>43</v>
      </c>
      <c r="B7" s="11">
        <f>箱单!F30</f>
        <v>5243</v>
      </c>
      <c r="C7" s="14"/>
    </row>
    <row r="8" ht="41" customHeight="1" spans="1:3">
      <c r="A8" s="4" t="s">
        <v>44</v>
      </c>
      <c r="B8" s="11" t="str">
        <f>箱单!L9</f>
        <v>35*25*25</v>
      </c>
      <c r="C8" s="15" t="s">
        <v>45</v>
      </c>
    </row>
    <row r="9" ht="41" customHeight="1" spans="1:3">
      <c r="A9" s="4" t="s">
        <v>46</v>
      </c>
      <c r="B9" s="16" t="str">
        <f>箱单!K9&amp;"KG"</f>
        <v>4.5KG</v>
      </c>
      <c r="C9" s="17" t="s">
        <v>47</v>
      </c>
    </row>
    <row r="10" ht="41" customHeight="1" spans="1:3">
      <c r="A10" s="4" t="s">
        <v>48</v>
      </c>
      <c r="B10" s="13" t="str">
        <f>箱单!J9&amp;"KG"</f>
        <v>4KG</v>
      </c>
      <c r="C10" s="17"/>
    </row>
    <row r="11" ht="41" customHeight="1" spans="1:3">
      <c r="A11" s="18" t="s">
        <v>49</v>
      </c>
      <c r="B11" s="19"/>
      <c r="C11" s="20"/>
    </row>
  </sheetData>
  <mergeCells count="4">
    <mergeCell ref="A1:C1"/>
    <mergeCell ref="C3:C4"/>
    <mergeCell ref="C6:C7"/>
    <mergeCell ref="C9:C11"/>
  </mergeCells>
  <pageMargins left="0.7" right="0.7" top="0.75" bottom="0.75" header="0.3" footer="0.3"/>
  <pageSetup paperSize="9" scale="66" orientation="portrait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箱单</vt:lpstr>
      <vt:lpstr>箱贴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2023-05-12T11:15:00Z</dcterms:created>
  <dcterms:modified xsi:type="dcterms:W3CDTF">2025-04-28T09:45:20Z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2052-12.1.0.20784</vt:lpwstr>
  </property>
  <property fmtid="{D5CDD505-2E9C-101B-9397-08002B2CF9AE}" pid="3" name="ICV">
    <vt:lpwstr>3D0912495C65404BABE74669D28243B6_13</vt:lpwstr>
  </property>
</Properties>
</file>