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<sst xmlns="http://schemas.openxmlformats.org/spreadsheetml/2006/main" count="60" uniqueCount="49">
  <si>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</si>
  <si>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</si>
  <si>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</si>
  <si>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沈敏 15096729922，江苏省太仓市浏河镇北海路108号C栋新仁承仓库 中通73552039943688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</si>
  <si>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</si>
  <si>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</si>
  <si>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</si>
  <si>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</si>
  <si>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</si>
  <si>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</si>
  <si>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</si>
  <si>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</si>
  <si>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</si>
  <si>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</si>
  <si>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</si>
  <si>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</si>
  <si>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</si>
  <si>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</si>
  <si>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</si>
  <si>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</si>
  <si>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</si>
  <si>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</si>
  <si>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</si>
  <si>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</si>
  <si>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</si>
  <si>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P25041277</t>
  </si>
  <si>
    <t xml:space="preserve">21 AULTH09845                                     </t>
  </si>
  <si>
    <t xml:space="preserve">S25040723 </t>
  </si>
  <si>
    <t xml:space="preserve">F0053A8                                                                                             </t>
  </si>
  <si>
    <t>31*23*15</t>
  </si>
  <si>
    <t>总计</t>
  </si>
  <si>
    <t>颜色</t>
  </si>
  <si>
    <t>尺码</t>
  </si>
  <si>
    <t>生产数</t>
  </si>
  <si>
    <t>尺码段</t>
  </si>
  <si>
    <t>款号</t>
  </si>
  <si>
    <t>PN26</t>
  </si>
  <si>
    <t>5/6 Y</t>
  </si>
  <si>
    <t>全码</t>
  </si>
  <si>
    <t>无价格</t>
  </si>
  <si>
    <t>1592983,1593004</t>
  </si>
  <si>
    <t>F0053A8</t>
  </si>
  <si>
    <t>7/8 Y</t>
  </si>
  <si>
    <t>8/9 Y</t>
  </si>
  <si>
    <t>9/10 Y</t>
  </si>
  <si>
    <t>11/12 Y</t>
  </si>
  <si>
    <t>13/14 Y</t>
  </si>
  <si>
    <t>有价格</t>
  </si>
  <si>
    <t>1592984,1592986,1592987,1592988,1592989,1592990,1592991,1592992,1592993,1592995,1592996,1592997,1592998,1592999,1593000,1593001,1593002,1593003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</si>
</sst>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color indexed="63"/>
      <name val="宋体"/>
      <charset val="0"/>
    </font>
    <font>
      <b/>
      <sz val="11"/>
      <name val="宋体"/>
      <charset val="0"/>
    </font>
    <font>
      <b/>
      <sz val="1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8" fillId="5" borderId="5" applyNumberFormat="0" applyAlignment="0" applyProtection="0">
      <alignment vertical="center"/>
    </xf>
    <xf numFmtId="0" fontId="29" fillId="6" borderId="7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center"/>
    </xf>
    <xf numFmtId="177" fontId="16" fillId="0" borderId="1" xfId="0" applyNumberFormat="1" applyFont="1" applyFill="1" applyBorder="1" applyAlignment="1">
      <alignment horizontal="center"/>
    </xf>
    <xf numFmtId="177" fontId="16" fillId="2" borderId="1" xfId="0" applyNumberFormat="1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top" wrapText="1"/>
    </xf>
    <xf numFmtId="177" fontId="17" fillId="2" borderId="1" xfId="0" applyNumberFormat="1" applyFont="1" applyFill="1" applyBorder="1" applyAlignment="1">
      <alignment horizontal="center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workbookViewId="0">
      <selection activeCell="D12" sqref="D12:D25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45776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 t="s">
        <v>4</v>
      </c>
      <c r="B6" s="18" t="s">
        <v>5</v>
      </c>
      <c r="C6" s="19" t="s">
        <v>6</v>
      </c>
      <c r="D6" s="19" t="s">
        <v>6</v>
      </c>
      <c r="E6" s="20" t="s">
        <v>7</v>
      </c>
      <c r="F6" s="20" t="s">
        <v>8</v>
      </c>
      <c r="G6" s="20" t="s">
        <v>9</v>
      </c>
      <c r="H6" s="19" t="s">
        <v>10</v>
      </c>
      <c r="I6" s="42" t="s">
        <v>11</v>
      </c>
      <c r="J6" s="42" t="s">
        <v>12</v>
      </c>
      <c r="K6" s="18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43" t="s">
        <v>22</v>
      </c>
      <c r="J7" s="43" t="s">
        <v>23</v>
      </c>
      <c r="K7" s="22" t="s">
        <v>24</v>
      </c>
    </row>
    <row r="8" ht="15" spans="1:11">
      <c r="A8" s="27" t="s">
        <v>25</v>
      </c>
      <c r="B8" s="28" t="s">
        <v>26</v>
      </c>
      <c r="C8" s="28" t="s">
        <v>27</v>
      </c>
      <c r="D8" s="28" t="s">
        <v>28</v>
      </c>
      <c r="E8" s="29">
        <v>4334</v>
      </c>
      <c r="F8" s="29"/>
      <c r="G8" s="29">
        <v>4476</v>
      </c>
      <c r="H8" s="30">
        <v>1</v>
      </c>
      <c r="I8" s="29"/>
      <c r="J8" s="29">
        <v>4.8</v>
      </c>
      <c r="K8" s="27" t="s">
        <v>29</v>
      </c>
    </row>
    <row r="9" spans="1:11">
      <c r="A9" s="29" t="s">
        <v>30</v>
      </c>
      <c r="B9" s="29"/>
      <c r="C9" s="29"/>
      <c r="D9" s="29"/>
      <c r="E9" s="29">
        <f>SUM(E8:E8)</f>
        <v>4334</v>
      </c>
      <c r="F9" s="29"/>
      <c r="G9" s="29">
        <f>SUM(G8:G8)</f>
        <v>4476</v>
      </c>
      <c r="H9" s="30">
        <f>SUM(H8:H8)</f>
        <v>1</v>
      </c>
      <c r="I9" s="29"/>
      <c r="J9" s="29">
        <f>SUM(J8:J8)</f>
        <v>4.8</v>
      </c>
      <c r="K9" s="29"/>
    </row>
    <row r="12" ht="15" spans="1:8">
      <c r="A12" s="31" t="s">
        <v>31</v>
      </c>
      <c r="B12" s="32" t="s">
        <v>32</v>
      </c>
      <c r="C12" s="33" t="s">
        <v>18</v>
      </c>
      <c r="D12" s="34" t="s">
        <v>33</v>
      </c>
      <c r="E12" s="32" t="s">
        <v>34</v>
      </c>
      <c r="F12" s="32"/>
      <c r="G12" s="35" t="s">
        <v>17</v>
      </c>
      <c r="H12" s="36" t="s">
        <v>35</v>
      </c>
    </row>
    <row r="13" ht="15" spans="1:8">
      <c r="A13" s="37" t="s">
        <v>36</v>
      </c>
      <c r="B13" s="31" t="s">
        <v>37</v>
      </c>
      <c r="C13" s="38">
        <v>86</v>
      </c>
      <c r="D13" s="39">
        <f t="shared" ref="D13:D24" si="0">C13*1.03+1</f>
        <v>89.58</v>
      </c>
      <c r="E13" s="37" t="s">
        <v>38</v>
      </c>
      <c r="F13" s="37" t="s">
        <v>39</v>
      </c>
      <c r="G13" s="37" t="s">
        <v>40</v>
      </c>
      <c r="H13" s="37" t="s">
        <v>41</v>
      </c>
    </row>
    <row r="14" ht="15" spans="1:8">
      <c r="A14" s="37"/>
      <c r="B14" s="31" t="s">
        <v>42</v>
      </c>
      <c r="C14" s="38">
        <v>86</v>
      </c>
      <c r="D14" s="39">
        <f t="shared" si="0"/>
        <v>89.58</v>
      </c>
      <c r="E14" s="37"/>
      <c r="F14" s="37"/>
      <c r="G14" s="37"/>
      <c r="H14" s="37"/>
    </row>
    <row r="15" ht="15" spans="1:8">
      <c r="A15" s="37"/>
      <c r="B15" s="31" t="s">
        <v>43</v>
      </c>
      <c r="C15" s="38">
        <v>86</v>
      </c>
      <c r="D15" s="39">
        <f t="shared" si="0"/>
        <v>89.58</v>
      </c>
      <c r="E15" s="37"/>
      <c r="F15" s="37"/>
      <c r="G15" s="37"/>
      <c r="H15" s="37"/>
    </row>
    <row r="16" ht="15" spans="1:8">
      <c r="A16" s="37"/>
      <c r="B16" s="31" t="s">
        <v>44</v>
      </c>
      <c r="C16" s="38">
        <v>170</v>
      </c>
      <c r="D16" s="39">
        <f t="shared" si="0"/>
        <v>176.1</v>
      </c>
      <c r="E16" s="37"/>
      <c r="F16" s="37"/>
      <c r="G16" s="37"/>
      <c r="H16" s="37"/>
    </row>
    <row r="17" ht="15" spans="1:8">
      <c r="A17" s="37"/>
      <c r="B17" s="31" t="s">
        <v>45</v>
      </c>
      <c r="C17" s="38">
        <v>256</v>
      </c>
      <c r="D17" s="39">
        <f t="shared" si="0"/>
        <v>264.68</v>
      </c>
      <c r="E17" s="37"/>
      <c r="F17" s="37"/>
      <c r="G17" s="37"/>
      <c r="H17" s="37"/>
    </row>
    <row r="18" ht="15" spans="1:8">
      <c r="A18" s="37"/>
      <c r="B18" s="31" t="s">
        <v>46</v>
      </c>
      <c r="C18" s="38">
        <v>170</v>
      </c>
      <c r="D18" s="39">
        <f t="shared" si="0"/>
        <v>176.1</v>
      </c>
      <c r="E18" s="37"/>
      <c r="F18" s="37"/>
      <c r="G18" s="37"/>
      <c r="H18" s="37"/>
    </row>
    <row r="19" ht="15" spans="1:8">
      <c r="A19" s="37" t="s">
        <v>36</v>
      </c>
      <c r="B19" s="31" t="s">
        <v>37</v>
      </c>
      <c r="C19" s="38">
        <v>348</v>
      </c>
      <c r="D19" s="39">
        <f t="shared" si="0"/>
        <v>359.44</v>
      </c>
      <c r="E19" s="37" t="s">
        <v>38</v>
      </c>
      <c r="F19" s="37" t="s">
        <v>47</v>
      </c>
      <c r="G19" s="37" t="s">
        <v>48</v>
      </c>
      <c r="H19" s="37"/>
    </row>
    <row r="20" ht="15" spans="1:8">
      <c r="A20" s="37"/>
      <c r="B20" s="31" t="s">
        <v>42</v>
      </c>
      <c r="C20" s="38">
        <v>348</v>
      </c>
      <c r="D20" s="39">
        <f t="shared" si="0"/>
        <v>359.44</v>
      </c>
      <c r="E20" s="37"/>
      <c r="F20" s="37"/>
      <c r="G20" s="37"/>
      <c r="H20" s="37"/>
    </row>
    <row r="21" ht="15" spans="1:8">
      <c r="A21" s="37"/>
      <c r="B21" s="31" t="s">
        <v>43</v>
      </c>
      <c r="C21" s="38">
        <v>348</v>
      </c>
      <c r="D21" s="39">
        <f t="shared" si="0"/>
        <v>359.44</v>
      </c>
      <c r="E21" s="37"/>
      <c r="F21" s="37"/>
      <c r="G21" s="37"/>
      <c r="H21" s="37"/>
    </row>
    <row r="22" ht="15" spans="1:8">
      <c r="A22" s="37"/>
      <c r="B22" s="31" t="s">
        <v>44</v>
      </c>
      <c r="C22" s="38">
        <v>696</v>
      </c>
      <c r="D22" s="39">
        <f t="shared" si="0"/>
        <v>717.88</v>
      </c>
      <c r="E22" s="37"/>
      <c r="F22" s="37"/>
      <c r="G22" s="37"/>
      <c r="H22" s="37"/>
    </row>
    <row r="23" ht="15" spans="1:8">
      <c r="A23" s="37"/>
      <c r="B23" s="31" t="s">
        <v>45</v>
      </c>
      <c r="C23" s="38">
        <v>1044</v>
      </c>
      <c r="D23" s="39">
        <f t="shared" si="0"/>
        <v>1076.32</v>
      </c>
      <c r="E23" s="37"/>
      <c r="F23" s="37"/>
      <c r="G23" s="37"/>
      <c r="H23" s="37"/>
    </row>
    <row r="24" ht="15" spans="1:8">
      <c r="A24" s="37"/>
      <c r="B24" s="31" t="s">
        <v>46</v>
      </c>
      <c r="C24" s="38">
        <v>696</v>
      </c>
      <c r="D24" s="39">
        <f t="shared" si="0"/>
        <v>717.88</v>
      </c>
      <c r="E24" s="37"/>
      <c r="F24" s="37"/>
      <c r="G24" s="37"/>
      <c r="H24" s="37"/>
    </row>
    <row r="25" spans="1:8">
      <c r="A25" s="36"/>
      <c r="B25" s="36"/>
      <c r="C25" s="40">
        <f>SUM(C13:C24)</f>
        <v>4334</v>
      </c>
      <c r="D25" s="41">
        <f>SUM(D13:D24)</f>
        <v>4476.02</v>
      </c>
      <c r="E25" s="36"/>
      <c r="F25" s="36"/>
      <c r="G25" s="36"/>
      <c r="H25" s="36"/>
    </row>
  </sheetData>
  <mergeCells count="14">
    <mergeCell ref="A1:K1"/>
    <mergeCell ref="A2:D2"/>
    <mergeCell ref="E2:K2"/>
    <mergeCell ref="A13:A18"/>
    <mergeCell ref="A19:A24"/>
    <mergeCell ref="E13:E18"/>
    <mergeCell ref="E19:E24"/>
    <mergeCell ref="F13:F18"/>
    <mergeCell ref="F19:F24"/>
    <mergeCell ref="G13:G18"/>
    <mergeCell ref="G19:G24"/>
    <mergeCell ref="H13:H24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2025-04-29T07:00:30Z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6B206116C2D14F518D3B409988A6E8D9_13</vt:lpwstr>
  </property>
</Properties>
</file>