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<sst xmlns="http://schemas.openxmlformats.org/spreadsheetml/2006/main" count="74" uniqueCount="44">
  <si>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</si>
  <si>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</si>
  <si>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</si>
  <si>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</si>
  <si>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</si>
  <si>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</si>
  <si>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</si>
  <si>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</si>
  <si>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</si>
  <si>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</si>
  <si>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</si>
  <si>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</si>
  <si>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</si>
  <si>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</si>
  <si>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</si>
  <si>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</si>
  <si>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</si>
  <si>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</si>
  <si>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</si>
  <si>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</si>
  <si>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</si>
  <si>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</si>
  <si>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</si>
  <si>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</si>
  <si>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</si>
  <si>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</si>
  <si>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</si>
  <si>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</si>
  <si>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</si>
  <si>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</si>
  <si>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</si>
  <si>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5019-156</t>
  </si>
  <si>
    <t>401</t>
  </si>
  <si>
    <t>32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</si>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</sst>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12</xdr:col>
      <xdr:colOff>133350</xdr:colOff>
      <xdr:row>33</xdr:row>
      <xdr:rowOff>133350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9931400"/>
          <a:ext cx="968692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P27" sqref="P2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2115</v>
      </c>
      <c r="G8" s="37">
        <f>F8*0.05</f>
        <v>105.75</v>
      </c>
      <c r="H8" s="37">
        <f>F8+G8</f>
        <v>2220.75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4416</v>
      </c>
      <c r="G9" s="37">
        <f t="shared" ref="G9:G26" si="0">F9*0.05</f>
        <v>220.8</v>
      </c>
      <c r="H9" s="37">
        <f t="shared" ref="H9:H26" si="1">F9+G9</f>
        <v>4636.8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6648</v>
      </c>
      <c r="G10" s="37">
        <f t="shared" si="0"/>
        <v>332.4</v>
      </c>
      <c r="H10" s="37">
        <f t="shared" si="1"/>
        <v>6980.4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5566</v>
      </c>
      <c r="G11" s="37">
        <f t="shared" si="0"/>
        <v>278.3</v>
      </c>
      <c r="H11" s="37">
        <f t="shared" si="1"/>
        <v>5844.3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2645</v>
      </c>
      <c r="G12" s="37">
        <f t="shared" si="0"/>
        <v>132.25</v>
      </c>
      <c r="H12" s="37">
        <f t="shared" si="1"/>
        <v>2777.25</v>
      </c>
      <c r="I12" s="55"/>
      <c r="J12" s="56"/>
      <c r="K12" s="56"/>
      <c r="L12" s="57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1610</v>
      </c>
      <c r="G13" s="37">
        <f t="shared" si="0"/>
        <v>80.5</v>
      </c>
      <c r="H13" s="37">
        <f t="shared" si="1"/>
        <v>1690.5</v>
      </c>
      <c r="I13" s="55"/>
      <c r="J13" s="56"/>
      <c r="K13" s="56"/>
      <c r="L13" s="57"/>
    </row>
    <row r="14" s="1" customFormat="1" ht="5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SUM(F8:F13)</f>
        <v>23000</v>
      </c>
      <c r="G14" s="37">
        <f t="shared" si="0"/>
        <v>1150</v>
      </c>
      <c r="H14" s="37">
        <f t="shared" si="1"/>
        <v>24150</v>
      </c>
      <c r="I14" s="55"/>
      <c r="J14" s="56"/>
      <c r="K14" s="56"/>
      <c r="L14" s="57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23000</v>
      </c>
      <c r="G15" s="37">
        <f t="shared" si="0"/>
        <v>1150</v>
      </c>
      <c r="H15" s="37">
        <f t="shared" si="1"/>
        <v>24150</v>
      </c>
      <c r="I15" s="55"/>
      <c r="J15" s="56"/>
      <c r="K15" s="56"/>
      <c r="L15" s="57"/>
    </row>
    <row r="16" s="1" customFormat="1" ht="50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SUM(F14:F14)</f>
        <v>23000</v>
      </c>
      <c r="G16" s="37">
        <f t="shared" si="0"/>
        <v>1150</v>
      </c>
      <c r="H16" s="37">
        <f t="shared" si="1"/>
        <v>24150</v>
      </c>
      <c r="I16" s="55"/>
      <c r="J16" s="56"/>
      <c r="K16" s="56"/>
      <c r="L16" s="57"/>
    </row>
    <row r="17" s="1" customFormat="1" ht="21" customHeight="1" spans="1:12">
      <c r="A17" s="32" t="s">
        <v>29</v>
      </c>
      <c r="B17" s="33" t="s">
        <v>30</v>
      </c>
      <c r="C17" s="34" t="s">
        <v>31</v>
      </c>
      <c r="D17" s="35" t="s">
        <v>42</v>
      </c>
      <c r="E17" s="36" t="s">
        <v>33</v>
      </c>
      <c r="F17" s="37">
        <v>1931</v>
      </c>
      <c r="G17" s="37">
        <f t="shared" si="0"/>
        <v>96.55</v>
      </c>
      <c r="H17" s="37">
        <f t="shared" si="1"/>
        <v>2027.55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34</v>
      </c>
      <c r="F18" s="37">
        <v>4032</v>
      </c>
      <c r="G18" s="37">
        <f t="shared" si="0"/>
        <v>201.6</v>
      </c>
      <c r="H18" s="37">
        <f t="shared" si="1"/>
        <v>4233.6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35</v>
      </c>
      <c r="F19" s="37">
        <v>6070</v>
      </c>
      <c r="G19" s="37">
        <f t="shared" si="0"/>
        <v>303.5</v>
      </c>
      <c r="H19" s="37">
        <f t="shared" si="1"/>
        <v>6373.5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5082</v>
      </c>
      <c r="G20" s="37">
        <f t="shared" si="0"/>
        <v>254.1</v>
      </c>
      <c r="H20" s="37">
        <f t="shared" si="1"/>
        <v>5336.1</v>
      </c>
      <c r="I20" s="55"/>
      <c r="J20" s="56"/>
      <c r="K20" s="56"/>
      <c r="L20" s="57"/>
    </row>
    <row r="21" s="1" customFormat="1" ht="21" customHeight="1" spans="1:12">
      <c r="A21" s="38"/>
      <c r="B21" s="39"/>
      <c r="C21" s="40"/>
      <c r="D21" s="41"/>
      <c r="E21" s="36" t="s">
        <v>37</v>
      </c>
      <c r="F21" s="37">
        <v>2415</v>
      </c>
      <c r="G21" s="37">
        <f t="shared" si="0"/>
        <v>120.75</v>
      </c>
      <c r="H21" s="37">
        <f t="shared" si="1"/>
        <v>2535.75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38</v>
      </c>
      <c r="F22" s="37">
        <v>1470</v>
      </c>
      <c r="G22" s="37">
        <f t="shared" si="0"/>
        <v>73.5</v>
      </c>
      <c r="H22" s="37">
        <f t="shared" si="1"/>
        <v>1543.5</v>
      </c>
      <c r="I22" s="55"/>
      <c r="J22" s="56"/>
      <c r="K22" s="56"/>
      <c r="L22" s="57"/>
    </row>
    <row r="23" s="1" customFormat="1" ht="50" customHeight="1" spans="1:12">
      <c r="A23" s="42" t="s">
        <v>29</v>
      </c>
      <c r="B23" s="43" t="s">
        <v>39</v>
      </c>
      <c r="C23" s="44" t="s">
        <v>31</v>
      </c>
      <c r="D23" s="45" t="s">
        <v>42</v>
      </c>
      <c r="E23" s="46"/>
      <c r="F23" s="47">
        <f>SUM(F17:F22)</f>
        <v>21000</v>
      </c>
      <c r="G23" s="37">
        <f t="shared" si="0"/>
        <v>1050</v>
      </c>
      <c r="H23" s="37">
        <f t="shared" si="1"/>
        <v>22050</v>
      </c>
      <c r="I23" s="55"/>
      <c r="J23" s="56"/>
      <c r="K23" s="56"/>
      <c r="L23" s="57"/>
    </row>
    <row r="24" s="1" customFormat="1" ht="50" customHeight="1" spans="1:12">
      <c r="A24" s="42" t="s">
        <v>29</v>
      </c>
      <c r="B24" s="43" t="s">
        <v>40</v>
      </c>
      <c r="C24" s="44" t="s">
        <v>31</v>
      </c>
      <c r="D24" s="45" t="s">
        <v>42</v>
      </c>
      <c r="E24" s="46"/>
      <c r="F24" s="47">
        <f>SUM(F23:F23)</f>
        <v>21000</v>
      </c>
      <c r="G24" s="37">
        <f t="shared" si="0"/>
        <v>1050</v>
      </c>
      <c r="H24" s="37">
        <f t="shared" si="1"/>
        <v>22050</v>
      </c>
      <c r="I24" s="55"/>
      <c r="J24" s="56"/>
      <c r="K24" s="56"/>
      <c r="L24" s="57"/>
    </row>
    <row r="25" s="1" customFormat="1" ht="50" customHeight="1" spans="1:12">
      <c r="A25" s="42" t="s">
        <v>29</v>
      </c>
      <c r="B25" s="43" t="s">
        <v>41</v>
      </c>
      <c r="C25" s="44" t="s">
        <v>31</v>
      </c>
      <c r="D25" s="45" t="s">
        <v>42</v>
      </c>
      <c r="E25" s="46"/>
      <c r="F25" s="47">
        <f>SUM(F23:F23)</f>
        <v>21000</v>
      </c>
      <c r="G25" s="37">
        <f t="shared" si="0"/>
        <v>1050</v>
      </c>
      <c r="H25" s="37">
        <f t="shared" si="1"/>
        <v>22050</v>
      </c>
      <c r="I25" s="55"/>
      <c r="J25" s="56"/>
      <c r="K25" s="56"/>
      <c r="L25" s="57"/>
    </row>
    <row r="26" s="1" customFormat="1" ht="17" customHeight="1" spans="1:12">
      <c r="A26" s="48" t="s">
        <v>43</v>
      </c>
      <c r="B26" s="49"/>
      <c r="C26" s="49"/>
      <c r="D26" s="45"/>
      <c r="E26" s="49"/>
      <c r="F26" s="50">
        <f>SUM(F8:F25)</f>
        <v>176000</v>
      </c>
      <c r="G26" s="37">
        <f t="shared" si="0"/>
        <v>8800</v>
      </c>
      <c r="H26" s="37">
        <f t="shared" si="1"/>
        <v>184800</v>
      </c>
      <c r="I26" s="58"/>
      <c r="J26" s="58"/>
      <c r="K26" s="58"/>
      <c r="L26" s="58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5"/>
    <mergeCell ref="J8:J25"/>
    <mergeCell ref="K8:K25"/>
    <mergeCell ref="L8:L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7A55CC7008D54ECE9A48F396026A38A7_12</vt:lpwstr>
  </property>
</Properties>
</file>