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<sst xmlns="http://schemas.openxmlformats.org/spreadsheetml/2006/main" count="132" uniqueCount="79">
  <si>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</si>
  <si>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</si>
  <si>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</si>
  <si>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</si>
  <si>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SF3161583778280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</si>
  <si>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</si>
  <si>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</si>
  <si>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</si>
  <si>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</si>
  <si>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</si>
  <si>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</si>
  <si>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</si>
  <si>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</si>
  <si>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</si>
  <si>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</si>
  <si>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</si>
  <si>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</si>
  <si>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</si>
  <si>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</si>
  <si>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</si>
  <si>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</si>
  <si>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</si>
  <si>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</si>
  <si>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</si>
  <si>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</si>
  <si>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</si>
  <si>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</si>
  <si>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</si>
  <si>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</si>
  <si>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77600-01
78305-01
77602-01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</si>
  <si>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</si>
  <si>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r>
      <rPr>
        <b/>
        <sz val="11"/>
        <color theme="1"/>
        <rFont val="Calibri"/>
        <charset val="0"/>
      </rPr>
      <t xml:space="preserve">6627-741
</t>
    </r>
    <r>
      <rPr>
        <b/>
        <sz val="11"/>
        <color theme="1"/>
        <rFont val="宋体"/>
        <charset val="0"/>
      </rPr>
      <t>成衣</t>
    </r>
  </si>
  <si>
    <t>800</t>
  </si>
  <si>
    <t>XS</t>
  </si>
  <si>
    <t>1/2</t>
  </si>
  <si>
    <t>11.4</t>
  </si>
  <si>
    <t>11.8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</si>
  <si>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</si>
  <si>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</si>
  <si>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</si>
  <si>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</si>
  <si>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</si>
  <si>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</si>
  <si>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</si>
  <si>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白色再生空白标(6.0*2.5)
（blank care label)</t>
  </si>
  <si>
    <t>77600-01</t>
  </si>
  <si>
    <r>
      <rPr>
        <b/>
        <sz val="11"/>
        <color theme="1"/>
        <rFont val="Calibri"/>
        <charset val="0"/>
      </rPr>
      <t xml:space="preserve">6627-741
</t>
    </r>
    <r>
      <rPr>
        <b/>
        <sz val="11"/>
        <color theme="1"/>
        <rFont val="宋体"/>
        <charset val="0"/>
      </rPr>
      <t>围巾</t>
    </r>
  </si>
  <si>
    <t>2/2</t>
  </si>
  <si>
    <t>3.8</t>
  </si>
  <si>
    <t>4.2</t>
  </si>
  <si>
    <t>20*20*30</t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</si>
  <si>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</si>
  <si>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</si>
  <si>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</si>
  <si>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</si>
  <si>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</si>
  <si>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care label
blank care label</t>
  </si>
  <si>
    <t>Buyer 客户</t>
  </si>
  <si>
    <t>BSK</t>
  </si>
  <si>
    <t>Style Name 款名</t>
  </si>
  <si>
    <t xml:space="preserve">SCARF  </t>
  </si>
  <si>
    <t>Style No 款号</t>
  </si>
  <si>
    <r>
      <rPr>
        <sz val="16"/>
        <rFont val="Verdana"/>
        <charset val="134"/>
      </rPr>
      <t>6627-741</t>
    </r>
    <r>
      <rPr>
        <sz val="16"/>
        <rFont val="宋体"/>
        <charset val="134"/>
      </rPr>
      <t>款</t>
    </r>
  </si>
  <si>
    <t>Color 颜色</t>
  </si>
  <si>
    <t>800 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</si>
  <si>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</si>
  <si>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</si>
  <si>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60060pcs</t>
  </si>
  <si>
    <t>Lot 缸号/卷号</t>
  </si>
  <si>
    <t>Weight 重量</t>
  </si>
  <si>
    <t>11.8kg</t>
  </si>
  <si>
    <t>Made in China to BANGLADESH</t>
  </si>
  <si>
    <t>care label</t>
  </si>
  <si>
    <t>06627741800016</t>
  </si>
  <si>
    <t>06627741800023</t>
  </si>
  <si>
    <t>06627741800030</t>
  </si>
  <si>
    <t>06627741800047</t>
  </si>
  <si>
    <t>20000pcs</t>
  </si>
  <si>
    <t>4.2kg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</si>
</sst>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4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sz val="72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theme="1"/>
      <name val="宋体"/>
      <charset val="0"/>
    </font>
    <font>
      <sz val="16"/>
      <name val="宋体"/>
      <charset val="134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78" fontId="15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15" fontId="16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7" fillId="0" borderId="1" xfId="49" applyNumberFormat="1" applyFont="1" applyFill="1" applyBorder="1" applyAlignment="1">
      <alignment horizontal="center" vertical="center" wrapText="1"/>
    </xf>
    <xf numFmtId="176" fontId="16" fillId="0" borderId="1" xfId="49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/>
    </xf>
    <xf numFmtId="49" fontId="18" fillId="0" borderId="1" xfId="49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123825</xdr:rowOff>
    </xdr:from>
    <xdr:to>
      <xdr:col>11</xdr:col>
      <xdr:colOff>294640</xdr:colOff>
      <xdr:row>4</xdr:row>
      <xdr:rowOff>0</xdr:rowOff>
    </xdr:to>
    <xdr:pic>
      <xdr:nvPicPr>
        <xdr:cNvPr id="19" name="图片 1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00650" y="790575"/>
          <a:ext cx="372364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T13" sqref="T13"/>
    </sheetView>
  </sheetViews>
  <sheetFormatPr defaultColWidth="9" defaultRowHeight="12.75"/>
  <cols>
    <col min="1" max="1" width="9.625" style="9" customWidth="1"/>
    <col min="2" max="2" width="22.625" style="9" customWidth="1"/>
    <col min="3" max="16384" width="9" style="9"/>
  </cols>
  <sheetData>
    <row r="1" s="1" customFormat="1" ht="26.25" spans="1:12">
      <c r="A1" s="10" t="s">
        <v>0</v>
      </c>
      <c r="B1" s="11"/>
      <c r="C1" s="11"/>
      <c r="D1" s="11"/>
      <c r="E1" s="11"/>
      <c r="F1" s="11"/>
      <c r="G1" s="11"/>
      <c r="H1" s="12"/>
      <c r="I1" s="11"/>
      <c r="J1" s="11"/>
      <c r="K1" s="11"/>
      <c r="L1" s="11"/>
    </row>
    <row r="2" s="1" customFormat="1" ht="26.25" spans="1:12">
      <c r="A2" s="13" t="s">
        <v>1</v>
      </c>
      <c r="B2" s="14"/>
      <c r="C2" s="14"/>
      <c r="D2" s="14"/>
      <c r="E2" s="14"/>
      <c r="F2" s="14"/>
      <c r="G2" s="14"/>
      <c r="H2" s="15"/>
      <c r="I2" s="14"/>
      <c r="J2" s="14"/>
      <c r="K2" s="14"/>
      <c r="L2" s="14"/>
    </row>
    <row r="3" s="1" customFormat="1" ht="26.25" spans="1:12">
      <c r="A3" s="16"/>
      <c r="B3" s="16"/>
      <c r="C3" s="16"/>
      <c r="D3" s="16" t="s">
        <v>2</v>
      </c>
      <c r="E3" s="17">
        <v>45764</v>
      </c>
      <c r="F3" s="17"/>
      <c r="G3" s="18"/>
      <c r="H3" s="19"/>
      <c r="I3" s="58"/>
      <c r="J3" s="59"/>
      <c r="K3" s="59"/>
      <c r="L3" s="16"/>
    </row>
    <row r="4" s="1" customFormat="1" ht="15" spans="1:12">
      <c r="A4" s="16"/>
      <c r="B4" s="16"/>
      <c r="C4" s="16"/>
      <c r="D4" s="20" t="s">
        <v>3</v>
      </c>
      <c r="E4" s="21" t="s">
        <v>4</v>
      </c>
      <c r="F4" s="22"/>
      <c r="G4" s="23"/>
      <c r="H4" s="24"/>
      <c r="I4" s="60"/>
      <c r="J4" s="61"/>
      <c r="K4" s="61"/>
      <c r="L4" s="60"/>
    </row>
    <row r="5" s="1" customFormat="1" ht="26.25" spans="1:12">
      <c r="A5" s="16"/>
      <c r="B5" s="20"/>
      <c r="C5" s="16"/>
      <c r="D5" s="16"/>
      <c r="E5" s="16"/>
      <c r="F5" s="16"/>
      <c r="G5" s="25"/>
      <c r="H5" s="19"/>
      <c r="I5" s="58"/>
      <c r="J5" s="59"/>
      <c r="K5" s="59"/>
      <c r="L5" s="16"/>
    </row>
    <row r="6" s="9" customFormat="1" ht="45" spans="1:12">
      <c r="A6" s="26" t="s">
        <v>5</v>
      </c>
      <c r="B6" s="27" t="s">
        <v>6</v>
      </c>
      <c r="C6" s="27" t="s">
        <v>7</v>
      </c>
      <c r="D6" s="28" t="s">
        <v>8</v>
      </c>
      <c r="E6" s="28" t="s">
        <v>9</v>
      </c>
      <c r="F6" s="29" t="s">
        <v>10</v>
      </c>
      <c r="G6" s="30" t="s">
        <v>11</v>
      </c>
      <c r="H6" s="31" t="s">
        <v>12</v>
      </c>
      <c r="I6" s="30" t="s">
        <v>13</v>
      </c>
      <c r="J6" s="30" t="s">
        <v>14</v>
      </c>
      <c r="K6" s="30" t="s">
        <v>15</v>
      </c>
      <c r="L6" s="27" t="s">
        <v>16</v>
      </c>
    </row>
    <row r="7" s="9" customFormat="1" ht="28.5" spans="1:12">
      <c r="A7" s="32" t="s">
        <v>17</v>
      </c>
      <c r="B7" s="33" t="s">
        <v>18</v>
      </c>
      <c r="C7" s="34" t="s">
        <v>19</v>
      </c>
      <c r="D7" s="35" t="s">
        <v>20</v>
      </c>
      <c r="E7" s="36" t="s">
        <v>21</v>
      </c>
      <c r="F7" s="37" t="s">
        <v>22</v>
      </c>
      <c r="G7" s="35" t="s">
        <v>23</v>
      </c>
      <c r="H7" s="38" t="s">
        <v>24</v>
      </c>
      <c r="I7" s="35" t="s">
        <v>25</v>
      </c>
      <c r="J7" s="35" t="s">
        <v>26</v>
      </c>
      <c r="K7" s="35" t="s">
        <v>27</v>
      </c>
      <c r="L7" s="33" t="s">
        <v>28</v>
      </c>
    </row>
    <row r="8" s="9" customFormat="1" ht="15" spans="1:12">
      <c r="A8" s="39" t="s">
        <v>29</v>
      </c>
      <c r="B8" s="40" t="s">
        <v>30</v>
      </c>
      <c r="C8" s="41" t="s">
        <v>31</v>
      </c>
      <c r="D8" s="42" t="s">
        <v>32</v>
      </c>
      <c r="E8" s="43" t="s">
        <v>33</v>
      </c>
      <c r="F8" s="44">
        <v>2700</v>
      </c>
      <c r="G8" s="44">
        <f>F8*0.05</f>
        <v>135</v>
      </c>
      <c r="H8" s="44">
        <f>F8+G8</f>
        <v>2835</v>
      </c>
      <c r="I8" s="62" t="s">
        <v>34</v>
      </c>
      <c r="J8" s="62" t="s">
        <v>35</v>
      </c>
      <c r="K8" s="62" t="s">
        <v>36</v>
      </c>
      <c r="L8" s="62" t="s">
        <v>37</v>
      </c>
    </row>
    <row r="9" s="9" customFormat="1" ht="15" spans="1:12">
      <c r="A9" s="45"/>
      <c r="B9" s="46"/>
      <c r="C9" s="47"/>
      <c r="D9" s="48"/>
      <c r="E9" s="43" t="s">
        <v>38</v>
      </c>
      <c r="F9" s="44">
        <v>3706</v>
      </c>
      <c r="G9" s="44">
        <f t="shared" ref="G9:G23" si="0">F9*0.05</f>
        <v>185.3</v>
      </c>
      <c r="H9" s="44">
        <f t="shared" ref="H9:H23" si="1">F9+G9</f>
        <v>3891.3</v>
      </c>
      <c r="I9" s="63"/>
      <c r="J9" s="63"/>
      <c r="K9" s="63"/>
      <c r="L9" s="63"/>
    </row>
    <row r="10" s="9" customFormat="1" ht="15" spans="1:12">
      <c r="A10" s="45"/>
      <c r="B10" s="46"/>
      <c r="C10" s="47"/>
      <c r="D10" s="48"/>
      <c r="E10" s="43" t="s">
        <v>39</v>
      </c>
      <c r="F10" s="44">
        <v>2502</v>
      </c>
      <c r="G10" s="44">
        <f t="shared" si="0"/>
        <v>125.1</v>
      </c>
      <c r="H10" s="44">
        <f t="shared" si="1"/>
        <v>2627.1</v>
      </c>
      <c r="I10" s="63"/>
      <c r="J10" s="63"/>
      <c r="K10" s="63"/>
      <c r="L10" s="63"/>
    </row>
    <row r="11" s="9" customFormat="1" ht="15" spans="1:12">
      <c r="A11" s="45"/>
      <c r="B11" s="46"/>
      <c r="C11" s="47"/>
      <c r="D11" s="48"/>
      <c r="E11" s="43" t="s">
        <v>40</v>
      </c>
      <c r="F11" s="44">
        <v>1102</v>
      </c>
      <c r="G11" s="44">
        <f t="shared" si="0"/>
        <v>55.1</v>
      </c>
      <c r="H11" s="44">
        <f t="shared" si="1"/>
        <v>1157.1</v>
      </c>
      <c r="I11" s="63"/>
      <c r="J11" s="63"/>
      <c r="K11" s="63"/>
      <c r="L11" s="63"/>
    </row>
    <row r="12" s="9" customFormat="1" ht="42" customHeight="1" spans="1:12">
      <c r="A12" s="49" t="s">
        <v>29</v>
      </c>
      <c r="B12" s="50" t="s">
        <v>41</v>
      </c>
      <c r="C12" s="51" t="s">
        <v>31</v>
      </c>
      <c r="D12" s="52" t="s">
        <v>32</v>
      </c>
      <c r="E12" s="53"/>
      <c r="F12" s="54">
        <f>SUM(F8:F11)</f>
        <v>10010</v>
      </c>
      <c r="G12" s="44">
        <f t="shared" si="0"/>
        <v>500.5</v>
      </c>
      <c r="H12" s="44">
        <f t="shared" si="1"/>
        <v>10510.5</v>
      </c>
      <c r="I12" s="63"/>
      <c r="J12" s="63"/>
      <c r="K12" s="63"/>
      <c r="L12" s="63"/>
    </row>
    <row r="13" s="9" customFormat="1" ht="43" customHeight="1" spans="1:12">
      <c r="A13" s="49" t="s">
        <v>29</v>
      </c>
      <c r="B13" s="50" t="s">
        <v>42</v>
      </c>
      <c r="C13" s="51" t="s">
        <v>31</v>
      </c>
      <c r="D13" s="52" t="s">
        <v>32</v>
      </c>
      <c r="E13" s="53"/>
      <c r="F13" s="54">
        <f t="shared" ref="F13:F15" si="2">SUM(F12:F12)</f>
        <v>10010</v>
      </c>
      <c r="G13" s="44">
        <f t="shared" si="0"/>
        <v>500.5</v>
      </c>
      <c r="H13" s="44">
        <f t="shared" si="1"/>
        <v>10510.5</v>
      </c>
      <c r="I13" s="63"/>
      <c r="J13" s="63"/>
      <c r="K13" s="63"/>
      <c r="L13" s="63"/>
    </row>
    <row r="14" s="9" customFormat="1" ht="45" customHeight="1" spans="1:12">
      <c r="A14" s="49" t="s">
        <v>29</v>
      </c>
      <c r="B14" s="50" t="s">
        <v>43</v>
      </c>
      <c r="C14" s="51" t="s">
        <v>31</v>
      </c>
      <c r="D14" s="52" t="s">
        <v>32</v>
      </c>
      <c r="E14" s="53"/>
      <c r="F14" s="54">
        <f t="shared" si="2"/>
        <v>10010</v>
      </c>
      <c r="G14" s="44">
        <f t="shared" si="0"/>
        <v>500.5</v>
      </c>
      <c r="H14" s="44">
        <f t="shared" si="1"/>
        <v>10510.5</v>
      </c>
      <c r="I14" s="63"/>
      <c r="J14" s="63"/>
      <c r="K14" s="63"/>
      <c r="L14" s="63"/>
    </row>
    <row r="15" s="9" customFormat="1" ht="45" customHeight="1" spans="1:12">
      <c r="A15" s="49" t="s">
        <v>29</v>
      </c>
      <c r="B15" s="50" t="s">
        <v>44</v>
      </c>
      <c r="C15" s="51" t="s">
        <v>31</v>
      </c>
      <c r="D15" s="52" t="s">
        <v>32</v>
      </c>
      <c r="E15" s="53"/>
      <c r="F15" s="54">
        <v>20020</v>
      </c>
      <c r="G15" s="44">
        <f t="shared" si="0"/>
        <v>1001</v>
      </c>
      <c r="H15" s="44">
        <f t="shared" si="1"/>
        <v>21021</v>
      </c>
      <c r="I15" s="63"/>
      <c r="J15" s="63"/>
      <c r="K15" s="63"/>
      <c r="L15" s="63"/>
    </row>
    <row r="16" s="9" customFormat="1" ht="15" spans="1:12">
      <c r="A16" s="39" t="s">
        <v>45</v>
      </c>
      <c r="B16" s="40" t="s">
        <v>30</v>
      </c>
      <c r="C16" s="41" t="s">
        <v>46</v>
      </c>
      <c r="D16" s="42" t="s">
        <v>32</v>
      </c>
      <c r="E16" s="43" t="s">
        <v>33</v>
      </c>
      <c r="F16" s="44">
        <v>1350</v>
      </c>
      <c r="G16" s="44">
        <f t="shared" si="0"/>
        <v>67.5</v>
      </c>
      <c r="H16" s="44">
        <f t="shared" si="1"/>
        <v>1417.5</v>
      </c>
      <c r="I16" s="63" t="s">
        <v>47</v>
      </c>
      <c r="J16" s="63" t="s">
        <v>48</v>
      </c>
      <c r="K16" s="63" t="s">
        <v>49</v>
      </c>
      <c r="L16" s="63" t="s">
        <v>50</v>
      </c>
    </row>
    <row r="17" s="9" customFormat="1" ht="15" spans="1:12">
      <c r="A17" s="45"/>
      <c r="B17" s="46"/>
      <c r="C17" s="47"/>
      <c r="D17" s="48"/>
      <c r="E17" s="43" t="s">
        <v>38</v>
      </c>
      <c r="F17" s="44">
        <v>1850</v>
      </c>
      <c r="G17" s="44">
        <f t="shared" si="0"/>
        <v>92.5</v>
      </c>
      <c r="H17" s="44">
        <f t="shared" si="1"/>
        <v>1942.5</v>
      </c>
      <c r="I17" s="63"/>
      <c r="J17" s="63"/>
      <c r="K17" s="63"/>
      <c r="L17" s="63"/>
    </row>
    <row r="18" s="9" customFormat="1" ht="15" spans="1:12">
      <c r="A18" s="45"/>
      <c r="B18" s="46"/>
      <c r="C18" s="47"/>
      <c r="D18" s="48"/>
      <c r="E18" s="43" t="s">
        <v>39</v>
      </c>
      <c r="F18" s="44">
        <v>1250</v>
      </c>
      <c r="G18" s="44">
        <f t="shared" si="0"/>
        <v>62.5</v>
      </c>
      <c r="H18" s="44">
        <f t="shared" si="1"/>
        <v>1312.5</v>
      </c>
      <c r="I18" s="63"/>
      <c r="J18" s="63"/>
      <c r="K18" s="63"/>
      <c r="L18" s="63"/>
    </row>
    <row r="19" s="9" customFormat="1" ht="15" spans="1:12">
      <c r="A19" s="45"/>
      <c r="B19" s="46"/>
      <c r="C19" s="47"/>
      <c r="D19" s="48"/>
      <c r="E19" s="43" t="s">
        <v>40</v>
      </c>
      <c r="F19" s="44">
        <v>550</v>
      </c>
      <c r="G19" s="44">
        <f t="shared" si="0"/>
        <v>27.5</v>
      </c>
      <c r="H19" s="44">
        <f t="shared" si="1"/>
        <v>577.5</v>
      </c>
      <c r="I19" s="63"/>
      <c r="J19" s="63"/>
      <c r="K19" s="63"/>
      <c r="L19" s="63"/>
    </row>
    <row r="20" s="9" customFormat="1" ht="42" customHeight="1" spans="1:12">
      <c r="A20" s="49" t="s">
        <v>45</v>
      </c>
      <c r="B20" s="50" t="s">
        <v>41</v>
      </c>
      <c r="C20" s="51" t="s">
        <v>46</v>
      </c>
      <c r="D20" s="52" t="s">
        <v>32</v>
      </c>
      <c r="E20" s="53"/>
      <c r="F20" s="54">
        <f>SUM(F16:F19)</f>
        <v>5000</v>
      </c>
      <c r="G20" s="44">
        <f t="shared" si="0"/>
        <v>250</v>
      </c>
      <c r="H20" s="44">
        <f t="shared" si="1"/>
        <v>5250</v>
      </c>
      <c r="I20" s="63"/>
      <c r="J20" s="63"/>
      <c r="K20" s="63"/>
      <c r="L20" s="63"/>
    </row>
    <row r="21" s="9" customFormat="1" ht="43" customHeight="1" spans="1:12">
      <c r="A21" s="49" t="s">
        <v>45</v>
      </c>
      <c r="B21" s="50" t="s">
        <v>42</v>
      </c>
      <c r="C21" s="51" t="s">
        <v>46</v>
      </c>
      <c r="D21" s="52" t="s">
        <v>32</v>
      </c>
      <c r="E21" s="53"/>
      <c r="F21" s="54">
        <f>SUM(F20:F20)</f>
        <v>5000</v>
      </c>
      <c r="G21" s="44">
        <f t="shared" si="0"/>
        <v>250</v>
      </c>
      <c r="H21" s="44">
        <f t="shared" si="1"/>
        <v>5250</v>
      </c>
      <c r="I21" s="63"/>
      <c r="J21" s="63"/>
      <c r="K21" s="63"/>
      <c r="L21" s="63"/>
    </row>
    <row r="22" s="9" customFormat="1" ht="45" customHeight="1" spans="1:12">
      <c r="A22" s="49" t="s">
        <v>45</v>
      </c>
      <c r="B22" s="50" t="s">
        <v>43</v>
      </c>
      <c r="C22" s="51" t="s">
        <v>46</v>
      </c>
      <c r="D22" s="52" t="s">
        <v>32</v>
      </c>
      <c r="E22" s="53"/>
      <c r="F22" s="54">
        <f>SUM(F21:F21)</f>
        <v>5000</v>
      </c>
      <c r="G22" s="44">
        <f t="shared" si="0"/>
        <v>250</v>
      </c>
      <c r="H22" s="44">
        <f t="shared" si="1"/>
        <v>5250</v>
      </c>
      <c r="I22" s="64"/>
      <c r="J22" s="64"/>
      <c r="K22" s="64"/>
      <c r="L22" s="64"/>
    </row>
    <row r="23" s="9" customFormat="1" ht="15" spans="1:12">
      <c r="A23" s="55" t="s">
        <v>51</v>
      </c>
      <c r="B23" s="56"/>
      <c r="C23" s="56"/>
      <c r="D23" s="52"/>
      <c r="E23" s="56"/>
      <c r="F23" s="57">
        <f>SUM(F8:F22)</f>
        <v>80060</v>
      </c>
      <c r="G23" s="44">
        <f t="shared" si="0"/>
        <v>4003</v>
      </c>
      <c r="H23" s="44">
        <f t="shared" si="1"/>
        <v>84063</v>
      </c>
      <c r="I23" s="65"/>
      <c r="J23" s="65"/>
      <c r="K23" s="65"/>
      <c r="L23" s="65"/>
    </row>
  </sheetData>
  <mergeCells count="20">
    <mergeCell ref="A1:L1"/>
    <mergeCell ref="A2:L2"/>
    <mergeCell ref="E3:F3"/>
    <mergeCell ref="E4:F4"/>
    <mergeCell ref="A8:A11"/>
    <mergeCell ref="A16:A19"/>
    <mergeCell ref="B8:B11"/>
    <mergeCell ref="B16:B19"/>
    <mergeCell ref="C8:C11"/>
    <mergeCell ref="C16:C19"/>
    <mergeCell ref="D8:D11"/>
    <mergeCell ref="D16:D19"/>
    <mergeCell ref="I8:I15"/>
    <mergeCell ref="I16:I22"/>
    <mergeCell ref="J8:J15"/>
    <mergeCell ref="J16:J22"/>
    <mergeCell ref="K8:K15"/>
    <mergeCell ref="K16:K22"/>
    <mergeCell ref="L8:L15"/>
    <mergeCell ref="L16:L22"/>
  </mergeCells>
  <pageMargins left="0.75" right="0.75" top="1" bottom="1" header="0.5" footer="0.5"/>
  <pageSetup paperSize="9" scale="7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6"/>
  <sheetViews>
    <sheetView topLeftCell="A2" workbookViewId="0">
      <selection activeCell="F24" sqref="F24"/>
    </sheetView>
  </sheetViews>
  <sheetFormatPr defaultColWidth="9" defaultRowHeight="13.5" outlineLevelCol="5"/>
  <cols>
    <col min="1" max="1" width="32.875" style="1" customWidth="1"/>
    <col min="2" max="2" width="34.375" style="1" customWidth="1"/>
    <col min="3" max="16384" width="9" style="1"/>
  </cols>
  <sheetData>
    <row r="1" s="1" customFormat="1" ht="25" customHeight="1" spans="1:2">
      <c r="A1" s="2" t="s">
        <v>52</v>
      </c>
      <c r="B1" s="2"/>
    </row>
    <row r="2" s="1" customFormat="1" ht="25" customHeight="1" spans="1:2">
      <c r="A2" s="3" t="s">
        <v>53</v>
      </c>
      <c r="B2" s="4" t="s">
        <v>54</v>
      </c>
    </row>
    <row r="3" s="1" customFormat="1" ht="39" spans="1:2">
      <c r="A3" s="3" t="s">
        <v>55</v>
      </c>
      <c r="B3" s="5" t="s">
        <v>56</v>
      </c>
    </row>
    <row r="4" s="1" customFormat="1" ht="25" customHeight="1" spans="1:2">
      <c r="A4" s="3" t="s">
        <v>57</v>
      </c>
      <c r="B4" s="4" t="s">
        <v>58</v>
      </c>
    </row>
    <row r="5" s="1" customFormat="1" ht="25" customHeight="1" spans="1:2">
      <c r="A5" s="3" t="s">
        <v>59</v>
      </c>
      <c r="B5" s="4" t="s">
        <v>60</v>
      </c>
    </row>
    <row r="6" s="1" customFormat="1" ht="25" customHeight="1" spans="1:2">
      <c r="A6" s="3" t="s">
        <v>61</v>
      </c>
      <c r="B6" s="4" t="s">
        <v>62</v>
      </c>
    </row>
    <row r="7" s="1" customFormat="1" ht="25" customHeight="1" spans="1:2">
      <c r="A7" s="3" t="s">
        <v>63</v>
      </c>
      <c r="B7" s="6" t="s">
        <v>64</v>
      </c>
    </row>
    <row r="8" s="1" customFormat="1" ht="25" customHeight="1" spans="1:2">
      <c r="A8" s="3" t="s">
        <v>65</v>
      </c>
      <c r="B8" s="3"/>
    </row>
    <row r="9" s="1" customFormat="1" ht="25" customHeight="1" spans="1:2">
      <c r="A9" s="3" t="s">
        <v>66</v>
      </c>
      <c r="B9" s="6" t="s">
        <v>67</v>
      </c>
    </row>
    <row r="10" s="1" customFormat="1" ht="25" customHeight="1" spans="1:2">
      <c r="A10" s="3" t="s">
        <v>68</v>
      </c>
      <c r="B10" s="7" t="s">
        <v>34</v>
      </c>
    </row>
    <row r="11" s="1" customFormat="1" ht="25" customHeight="1" spans="1:2">
      <c r="A11" s="3" t="s">
        <v>69</v>
      </c>
      <c r="B11" s="3" t="s">
        <v>70</v>
      </c>
    </row>
    <row r="12" s="1" customFormat="1" ht="25" customHeight="1" spans="1:2">
      <c r="A12" s="2" t="s">
        <v>71</v>
      </c>
      <c r="B12" s="2"/>
    </row>
    <row r="13" s="1" customFormat="1" ht="25" customHeight="1"/>
    <row r="14" s="1" customFormat="1" ht="25" customHeight="1" spans="1:2">
      <c r="A14" s="2" t="s">
        <v>52</v>
      </c>
      <c r="B14" s="2"/>
    </row>
    <row r="15" s="1" customFormat="1" ht="25" customHeight="1" spans="1:2">
      <c r="A15" s="3" t="s">
        <v>53</v>
      </c>
      <c r="B15" s="4" t="s">
        <v>54</v>
      </c>
    </row>
    <row r="16" s="1" customFormat="1" ht="19.5" spans="1:6">
      <c r="A16" s="3" t="s">
        <v>55</v>
      </c>
      <c r="B16" s="5" t="s">
        <v>72</v>
      </c>
      <c r="F16" s="66" t="s">
        <v>73</v>
      </c>
    </row>
    <row r="17" s="1" customFormat="1" ht="25" customHeight="1" spans="1:6">
      <c r="A17" s="3" t="s">
        <v>57</v>
      </c>
      <c r="B17" s="4" t="s">
        <v>58</v>
      </c>
      <c r="F17" s="66" t="s">
        <v>74</v>
      </c>
    </row>
    <row r="18" s="1" customFormat="1" ht="25" customHeight="1" spans="1:6">
      <c r="A18" s="3" t="s">
        <v>59</v>
      </c>
      <c r="B18" s="4" t="s">
        <v>60</v>
      </c>
      <c r="F18" s="66" t="s">
        <v>75</v>
      </c>
    </row>
    <row r="19" s="1" customFormat="1" ht="25" customHeight="1" spans="1:6">
      <c r="A19" s="3" t="s">
        <v>61</v>
      </c>
      <c r="B19" s="4" t="s">
        <v>62</v>
      </c>
      <c r="F19" s="66" t="s">
        <v>76</v>
      </c>
    </row>
    <row r="20" s="1" customFormat="1" ht="25" customHeight="1" spans="1:6">
      <c r="A20" s="3" t="s">
        <v>63</v>
      </c>
      <c r="B20" s="6" t="s">
        <v>64</v>
      </c>
      <c r="F20" s="66" t="s">
        <v>73</v>
      </c>
    </row>
    <row r="21" s="1" customFormat="1" ht="25" customHeight="1" spans="1:6">
      <c r="A21" s="3" t="s">
        <v>65</v>
      </c>
      <c r="B21" s="3"/>
      <c r="F21" s="66" t="s">
        <v>74</v>
      </c>
    </row>
    <row r="22" s="1" customFormat="1" ht="25" customHeight="1" spans="1:6">
      <c r="A22" s="3" t="s">
        <v>66</v>
      </c>
      <c r="B22" s="6" t="s">
        <v>77</v>
      </c>
      <c r="F22" s="66" t="s">
        <v>75</v>
      </c>
    </row>
    <row r="23" s="1" customFormat="1" ht="25" customHeight="1" spans="1:6">
      <c r="A23" s="3" t="s">
        <v>68</v>
      </c>
      <c r="B23" s="7" t="s">
        <v>47</v>
      </c>
      <c r="F23" s="66" t="s">
        <v>76</v>
      </c>
    </row>
    <row r="24" s="1" customFormat="1" ht="25" customHeight="1" spans="1:2">
      <c r="A24" s="3" t="s">
        <v>69</v>
      </c>
      <c r="B24" s="3" t="s">
        <v>78</v>
      </c>
    </row>
    <row r="25" s="1" customFormat="1" ht="25" customHeight="1" spans="1:2">
      <c r="A25" s="2" t="s">
        <v>71</v>
      </c>
      <c r="B25" s="2"/>
    </row>
    <row r="26" s="1" customFormat="1" ht="25" customHeight="1"/>
    <row r="27" s="1" customFormat="1" ht="25" customHeight="1"/>
    <row r="28" s="1" customFormat="1" ht="25" customHeight="1"/>
    <row r="29" s="1" customFormat="1" ht="25" customHeight="1" spans="1:2">
      <c r="A29" s="8"/>
      <c r="B29" s="8"/>
    </row>
    <row r="30" s="1" customFormat="1" ht="25" customHeight="1" spans="1:2">
      <c r="A30" s="8"/>
      <c r="B30" s="8"/>
    </row>
    <row r="31" s="1" customFormat="1" ht="25" customHeight="1" spans="1:2">
      <c r="A31" s="8"/>
      <c r="B31" s="8"/>
    </row>
    <row r="32" s="1" customFormat="1" ht="25" customHeight="1" spans="1:2">
      <c r="A32" s="8"/>
      <c r="B32" s="8"/>
    </row>
    <row r="33" s="1" customFormat="1" ht="25" customHeight="1" spans="1:2">
      <c r="A33" s="8"/>
      <c r="B33" s="8"/>
    </row>
    <row r="34" s="1" customFormat="1" ht="25" customHeight="1" spans="1:2">
      <c r="A34" s="8"/>
      <c r="B34" s="8"/>
    </row>
    <row r="35" s="1" customFormat="1" ht="25" customHeight="1"/>
    <row r="36" s="1" customFormat="1" ht="25" customHeight="1" spans="1:2">
      <c r="A36" s="8"/>
      <c r="B36" s="8"/>
    </row>
    <row r="37" spans="1:2">
      <c r="A37" s="8"/>
      <c r="B37" s="8"/>
    </row>
    <row r="38" spans="1:2">
      <c r="A38" s="8"/>
      <c r="B38" s="8"/>
    </row>
    <row r="39" spans="1:2">
      <c r="A39" s="8"/>
      <c r="B39" s="8"/>
    </row>
    <row r="40" spans="1:2">
      <c r="A40" s="8"/>
      <c r="B40" s="8"/>
    </row>
    <row r="41" spans="1:2">
      <c r="A41" s="8"/>
      <c r="B41" s="8"/>
    </row>
    <row r="42" spans="1:2">
      <c r="A42" s="8"/>
      <c r="B42" s="8"/>
    </row>
    <row r="43" spans="1:2">
      <c r="A43" s="8"/>
      <c r="B43" s="8"/>
    </row>
    <row r="44" spans="1:2">
      <c r="A44" s="8"/>
      <c r="B44" s="8"/>
    </row>
    <row r="45" spans="1:2">
      <c r="A45" s="8"/>
      <c r="B45" s="8"/>
    </row>
    <row r="46" spans="1:2">
      <c r="A46" s="8"/>
      <c r="B46" s="8"/>
    </row>
  </sheetData>
  <mergeCells count="6">
    <mergeCell ref="A1:B1"/>
    <mergeCell ref="A12:B12"/>
    <mergeCell ref="A14:B14"/>
    <mergeCell ref="A25:B25"/>
    <mergeCell ref="A29:B34"/>
    <mergeCell ref="A36:B46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2025-04-17T05:26:00Z</dcterms:created>
  <dcterms:modified xsi:type="dcterms:W3CDTF">2025-04-17T12:51:05Z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8D0792705019460EA3CCF13F015C18F3_11</vt:lpwstr>
  </property>
  <property fmtid="{D5CDD505-2E9C-101B-9397-08002B2CF9AE}" pid="3" name="KSOProductBuildVer">
    <vt:lpwstr>2052-12.1.0.20784</vt:lpwstr>
  </property>
</Properties>
</file>