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<sst xmlns="http://schemas.openxmlformats.org/spreadsheetml/2006/main" count="111" uniqueCount="75">
  <si>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</si>
  <si>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</si>
  <si>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</si>
  <si>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</si>
  <si>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SF3178046634318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</si>
  <si>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</si>
  <si>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</si>
  <si>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</si>
  <si>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</si>
  <si>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</si>
  <si>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</si>
  <si>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</si>
  <si>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</si>
  <si>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</si>
  <si>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</si>
  <si>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</si>
  <si>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</si>
  <si>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</si>
  <si>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</si>
  <si>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</si>
  <si>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</si>
  <si>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</si>
  <si>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</si>
  <si>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</si>
  <si>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</si>
  <si>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</si>
  <si>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</si>
  <si>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</si>
  <si>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</si>
  <si>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24531-01
24532-01
24533-01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</si>
  <si>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</si>
  <si>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1820-728</t>
  </si>
  <si>
    <t>800</t>
  </si>
  <si>
    <t>10-12</t>
  </si>
  <si>
    <t>1/1</t>
  </si>
  <si>
    <t>23.8</t>
  </si>
  <si>
    <t>24.2</t>
  </si>
  <si>
    <t>30*40*50</t>
  </si>
  <si>
    <t>XS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</si>
  <si>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</si>
  <si>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</si>
  <si>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</si>
  <si>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</si>
  <si>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</si>
  <si>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</si>
  <si>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</si>
  <si>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24531-01</t>
  </si>
  <si>
    <t>812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</si>
  <si>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</si>
  <si>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</si>
  <si>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</si>
  <si>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</si>
  <si>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</si>
  <si>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</si>
  <si>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</si>
  <si>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</si>
  <si>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</si>
  <si>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</si>
  <si>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</si>
  <si>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</si>
  <si>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</si>
  <si>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</si>
  <si>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24.2kg</t>
  </si>
  <si>
    <t>Made In China</t>
  </si>
  <si>
    <t>Net Weight（净重）</t>
  </si>
  <si>
    <t>23.8kg</t>
  </si>
  <si>
    <t>Remark（备注）</t>
  </si>
  <si>
    <t>01820728800015</t>
  </si>
  <si>
    <t>01820728800022</t>
  </si>
  <si>
    <t>01820728800039</t>
  </si>
  <si>
    <t>01820728800046</t>
  </si>
  <si>
    <t>01820728800114</t>
  </si>
  <si>
    <t>01820728812025</t>
  </si>
  <si>
    <t>01820728812032</t>
  </si>
  <si>
    <t>01820728812049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</si>
</sst>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161925</xdr:colOff>
      <xdr:row>2</xdr:row>
      <xdr:rowOff>28575</xdr:rowOff>
    </xdr:from>
    <xdr:to>
      <xdr:col>7</xdr:col>
      <xdr:colOff>520700</xdr:colOff>
      <xdr:row>4</xdr:row>
      <xdr:rowOff>153035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81700" y="695325"/>
          <a:ext cx="1044575" cy="6483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3</xdr:row>
      <xdr:rowOff>50800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114300</xdr:colOff>
      <xdr:row>6</xdr:row>
      <xdr:rowOff>114300</xdr:rowOff>
    </xdr:from>
    <xdr:to>
      <xdr:col>1</xdr:col>
      <xdr:colOff>1495425</xdr:colOff>
      <xdr:row>6</xdr:row>
      <xdr:rowOff>1247775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76450" y="3667125"/>
          <a:ext cx="1381125" cy="11334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workbookViewId="0">
      <selection activeCell="G10" sqref="G10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45766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282</v>
      </c>
      <c r="G8" s="54">
        <f>F8*0.05</f>
        <v>14.1</v>
      </c>
      <c r="H8" s="54">
        <f>F8+G8</f>
        <v>296.1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2705</v>
      </c>
      <c r="G9" s="54">
        <f t="shared" ref="G9:G24" si="0">F9*0.05</f>
        <v>135.25</v>
      </c>
      <c r="H9" s="54">
        <f t="shared" ref="H9:H24" si="1">F9+G9</f>
        <v>2840.25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7881</v>
      </c>
      <c r="G10" s="54">
        <f t="shared" si="0"/>
        <v>394.05</v>
      </c>
      <c r="H10" s="54">
        <f t="shared" si="1"/>
        <v>8275.05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6885</v>
      </c>
      <c r="G11" s="54">
        <f t="shared" si="0"/>
        <v>344.25</v>
      </c>
      <c r="H11" s="54">
        <f t="shared" si="1"/>
        <v>7229.25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20" customHeight="1" spans="1:17">
      <c r="A12" s="49"/>
      <c r="B12" s="50"/>
      <c r="C12" s="51"/>
      <c r="D12" s="52"/>
      <c r="E12" s="53" t="s">
        <v>41</v>
      </c>
      <c r="F12" s="54">
        <v>4297</v>
      </c>
      <c r="G12" s="54">
        <f t="shared" si="0"/>
        <v>214.85</v>
      </c>
      <c r="H12" s="54">
        <f t="shared" si="1"/>
        <v>4511.85</v>
      </c>
      <c r="I12" s="66"/>
      <c r="J12" s="67"/>
      <c r="K12" s="67"/>
      <c r="L12" s="67"/>
      <c r="M12" s="65"/>
      <c r="N12" s="65"/>
      <c r="O12" s="65"/>
      <c r="P12" s="65"/>
      <c r="Q12" s="68"/>
    </row>
    <row r="13" s="19" customFormat="1" ht="45" spans="1:17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>SUM(F8:F12)</f>
        <v>22050</v>
      </c>
      <c r="G13" s="54">
        <f t="shared" si="0"/>
        <v>1102.5</v>
      </c>
      <c r="H13" s="54">
        <f t="shared" si="1"/>
        <v>23152.5</v>
      </c>
      <c r="I13" s="66"/>
      <c r="J13" s="67"/>
      <c r="K13" s="67"/>
      <c r="L13" s="67"/>
      <c r="M13" s="68"/>
      <c r="N13" s="65"/>
      <c r="O13" s="68"/>
      <c r="P13" s="65"/>
      <c r="Q13" s="68"/>
    </row>
    <row r="14" s="19" customFormat="1" ht="45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>SUM(F13:F13)</f>
        <v>22050</v>
      </c>
      <c r="G14" s="54">
        <f t="shared" si="0"/>
        <v>1102.5</v>
      </c>
      <c r="H14" s="54">
        <f t="shared" si="1"/>
        <v>23152.5</v>
      </c>
      <c r="I14" s="66"/>
      <c r="J14" s="67"/>
      <c r="K14" s="67"/>
      <c r="L14" s="67"/>
    </row>
    <row r="15" s="19" customFormat="1" ht="45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>SUM(F14:F14)</f>
        <v>22050</v>
      </c>
      <c r="G15" s="54">
        <f t="shared" si="0"/>
        <v>1102.5</v>
      </c>
      <c r="H15" s="54">
        <f t="shared" si="1"/>
        <v>23152.5</v>
      </c>
      <c r="I15" s="66"/>
      <c r="J15" s="67"/>
      <c r="K15" s="67"/>
      <c r="L15" s="67"/>
    </row>
    <row r="16" s="19" customFormat="1" ht="45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>SUM(F14:F14)</f>
        <v>22050</v>
      </c>
      <c r="G16" s="54">
        <f t="shared" si="0"/>
        <v>1102.5</v>
      </c>
      <c r="H16" s="54">
        <f t="shared" si="1"/>
        <v>23152.5</v>
      </c>
      <c r="I16" s="66"/>
      <c r="J16" s="67"/>
      <c r="K16" s="67"/>
      <c r="L16" s="67"/>
    </row>
    <row r="17" s="19" customFormat="1" ht="20" customHeight="1" spans="1:17">
      <c r="A17" s="49" t="s">
        <v>46</v>
      </c>
      <c r="B17" s="50" t="s">
        <v>30</v>
      </c>
      <c r="C17" s="51" t="s">
        <v>31</v>
      </c>
      <c r="D17" s="52" t="s">
        <v>47</v>
      </c>
      <c r="E17" s="53" t="s">
        <v>39</v>
      </c>
      <c r="F17" s="54">
        <v>793</v>
      </c>
      <c r="G17" s="54">
        <f t="shared" si="0"/>
        <v>39.65</v>
      </c>
      <c r="H17" s="54">
        <f t="shared" si="1"/>
        <v>832.65</v>
      </c>
      <c r="I17" s="66"/>
      <c r="J17" s="67"/>
      <c r="K17" s="67"/>
      <c r="L17" s="67"/>
      <c r="M17" s="65"/>
      <c r="N17" s="65"/>
      <c r="O17" s="65"/>
      <c r="P17" s="65"/>
      <c r="Q17" s="68"/>
    </row>
    <row r="18" s="19" customFormat="1" ht="20" customHeight="1" spans="1:17">
      <c r="A18" s="49"/>
      <c r="B18" s="50"/>
      <c r="C18" s="51"/>
      <c r="D18" s="52"/>
      <c r="E18" s="53" t="s">
        <v>40</v>
      </c>
      <c r="F18" s="54">
        <v>1653</v>
      </c>
      <c r="G18" s="54">
        <f t="shared" si="0"/>
        <v>82.65</v>
      </c>
      <c r="H18" s="54">
        <f t="shared" si="1"/>
        <v>1735.65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41</v>
      </c>
      <c r="F19" s="54">
        <v>705</v>
      </c>
      <c r="G19" s="54">
        <f t="shared" si="0"/>
        <v>35.25</v>
      </c>
      <c r="H19" s="54">
        <f t="shared" si="1"/>
        <v>740.25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30" spans="1:17">
      <c r="A20" s="55" t="s">
        <v>46</v>
      </c>
      <c r="B20" s="50" t="s">
        <v>42</v>
      </c>
      <c r="C20" s="51" t="s">
        <v>31</v>
      </c>
      <c r="D20" s="52" t="s">
        <v>47</v>
      </c>
      <c r="E20" s="56"/>
      <c r="F20" s="57">
        <f>SUM(F17:F19)</f>
        <v>3151</v>
      </c>
      <c r="G20" s="54">
        <f t="shared" si="0"/>
        <v>157.55</v>
      </c>
      <c r="H20" s="54">
        <f t="shared" si="1"/>
        <v>3308.55</v>
      </c>
      <c r="I20" s="66"/>
      <c r="J20" s="67"/>
      <c r="K20" s="67"/>
      <c r="L20" s="67"/>
      <c r="M20" s="68"/>
      <c r="N20" s="65"/>
      <c r="O20" s="68"/>
      <c r="P20" s="65"/>
      <c r="Q20" s="68"/>
    </row>
    <row r="21" s="19" customFormat="1" ht="30" spans="1:12">
      <c r="A21" s="55" t="s">
        <v>46</v>
      </c>
      <c r="B21" s="50" t="s">
        <v>43</v>
      </c>
      <c r="C21" s="51" t="s">
        <v>31</v>
      </c>
      <c r="D21" s="52" t="s">
        <v>47</v>
      </c>
      <c r="E21" s="56"/>
      <c r="F21" s="57">
        <f>SUM(F20:F20)</f>
        <v>3151</v>
      </c>
      <c r="G21" s="54">
        <f t="shared" si="0"/>
        <v>157.55</v>
      </c>
      <c r="H21" s="54">
        <f t="shared" si="1"/>
        <v>3308.55</v>
      </c>
      <c r="I21" s="66"/>
      <c r="J21" s="67"/>
      <c r="K21" s="67"/>
      <c r="L21" s="67"/>
    </row>
    <row r="22" s="19" customFormat="1" ht="30" spans="1:12">
      <c r="A22" s="55" t="s">
        <v>46</v>
      </c>
      <c r="B22" s="50" t="s">
        <v>44</v>
      </c>
      <c r="C22" s="51" t="s">
        <v>31</v>
      </c>
      <c r="D22" s="52" t="s">
        <v>47</v>
      </c>
      <c r="E22" s="56"/>
      <c r="F22" s="57">
        <f>SUM(F21:F21)</f>
        <v>3151</v>
      </c>
      <c r="G22" s="54">
        <f t="shared" si="0"/>
        <v>157.55</v>
      </c>
      <c r="H22" s="54">
        <f t="shared" si="1"/>
        <v>3308.55</v>
      </c>
      <c r="I22" s="66"/>
      <c r="J22" s="67"/>
      <c r="K22" s="67"/>
      <c r="L22" s="67"/>
    </row>
    <row r="23" s="19" customFormat="1" ht="30" spans="1:12">
      <c r="A23" s="55" t="s">
        <v>46</v>
      </c>
      <c r="B23" s="50" t="s">
        <v>45</v>
      </c>
      <c r="C23" s="51" t="s">
        <v>31</v>
      </c>
      <c r="D23" s="52" t="s">
        <v>47</v>
      </c>
      <c r="E23" s="56"/>
      <c r="F23" s="57">
        <f>SUM(F21:F21)</f>
        <v>3151</v>
      </c>
      <c r="G23" s="54">
        <f t="shared" si="0"/>
        <v>157.55</v>
      </c>
      <c r="H23" s="54">
        <f t="shared" si="1"/>
        <v>3308.55</v>
      </c>
      <c r="I23" s="66"/>
      <c r="J23" s="67"/>
      <c r="K23" s="67"/>
      <c r="L23" s="67"/>
    </row>
    <row r="24" s="19" customFormat="1" ht="15" spans="1:12">
      <c r="A24" s="58" t="s">
        <v>48</v>
      </c>
      <c r="B24" s="10"/>
      <c r="C24" s="10"/>
      <c r="D24" s="52"/>
      <c r="E24" s="10"/>
      <c r="F24" s="51">
        <f>SUM(F8:F23)</f>
        <v>126005</v>
      </c>
      <c r="G24" s="54">
        <f t="shared" si="0"/>
        <v>6300.25</v>
      </c>
      <c r="H24" s="54">
        <f t="shared" si="1"/>
        <v>132305.25</v>
      </c>
      <c r="I24" s="69"/>
      <c r="J24" s="69"/>
      <c r="K24" s="69"/>
      <c r="L24" s="69"/>
    </row>
  </sheetData>
  <mergeCells count="16">
    <mergeCell ref="A1:L1"/>
    <mergeCell ref="A2:L2"/>
    <mergeCell ref="E3:F3"/>
    <mergeCell ref="E4:F4"/>
    <mergeCell ref="A8:A12"/>
    <mergeCell ref="A17:A19"/>
    <mergeCell ref="B8:B12"/>
    <mergeCell ref="B17:B19"/>
    <mergeCell ref="C8:C12"/>
    <mergeCell ref="C17:C19"/>
    <mergeCell ref="D8:D12"/>
    <mergeCell ref="D17:D19"/>
    <mergeCell ref="I8:I23"/>
    <mergeCell ref="J8:J23"/>
    <mergeCell ref="K8:K23"/>
    <mergeCell ref="L8:L23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opLeftCell="A2" workbookViewId="0">
      <selection activeCell="A22" sqref="A22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49</v>
      </c>
      <c r="B2" s="6"/>
      <c r="C2" s="7"/>
    </row>
    <row r="3" s="1" customFormat="1" ht="45.75" spans="1:3">
      <c r="A3" s="5" t="s">
        <v>50</v>
      </c>
      <c r="B3" s="8" t="s">
        <v>29</v>
      </c>
      <c r="C3" s="9"/>
    </row>
    <row r="4" s="1" customFormat="1" ht="15.75" spans="1:3">
      <c r="A4" s="5" t="s">
        <v>51</v>
      </c>
      <c r="B4" s="10" t="s">
        <v>31</v>
      </c>
      <c r="C4" s="9"/>
    </row>
    <row r="5" s="1" customFormat="1" ht="108" customHeight="1" spans="1:3">
      <c r="A5" s="5" t="s">
        <v>52</v>
      </c>
      <c r="B5" s="11" t="s">
        <v>53</v>
      </c>
      <c r="C5" s="12" t="s">
        <v>54</v>
      </c>
    </row>
    <row r="6" s="1" customFormat="1" ht="14.25" spans="1:3">
      <c r="A6" s="5" t="s">
        <v>55</v>
      </c>
      <c r="B6" s="13" t="s">
        <v>56</v>
      </c>
      <c r="C6" s="14" t="s">
        <v>57</v>
      </c>
    </row>
    <row r="7" s="1" customFormat="1" ht="123" customHeight="1" spans="1:3">
      <c r="A7" s="5" t="s">
        <v>58</v>
      </c>
      <c r="B7" s="13"/>
      <c r="C7" s="14"/>
    </row>
    <row r="8" s="1" customFormat="1" ht="14.25" spans="1:3">
      <c r="A8" s="5" t="s">
        <v>59</v>
      </c>
      <c r="B8" s="15" t="s">
        <v>37</v>
      </c>
      <c r="C8" s="16" t="s">
        <v>60</v>
      </c>
    </row>
    <row r="9" s="1" customFormat="1" ht="14.25" spans="1:3">
      <c r="A9" s="5" t="s">
        <v>61</v>
      </c>
      <c r="B9" s="17" t="s">
        <v>62</v>
      </c>
      <c r="C9" s="9" t="s">
        <v>63</v>
      </c>
    </row>
    <row r="10" s="1" customFormat="1" ht="14.25" spans="1:3">
      <c r="A10" s="5" t="s">
        <v>64</v>
      </c>
      <c r="B10" s="17" t="s">
        <v>65</v>
      </c>
      <c r="C10" s="9"/>
    </row>
    <row r="11" s="1" customFormat="1" ht="14.25" spans="1:3">
      <c r="A11" s="5" t="s">
        <v>66</v>
      </c>
      <c r="B11" s="17"/>
      <c r="C11" s="18"/>
    </row>
    <row r="14" spans="1:1">
      <c r="A14" s="70" t="s">
        <v>67</v>
      </c>
    </row>
    <row r="15" spans="1:1">
      <c r="A15" s="70" t="s">
        <v>68</v>
      </c>
    </row>
    <row r="16" spans="1:1">
      <c r="A16" s="70" t="s">
        <v>69</v>
      </c>
    </row>
    <row r="17" spans="1:1">
      <c r="A17" s="70" t="s">
        <v>70</v>
      </c>
    </row>
    <row r="18" spans="1:1">
      <c r="A18" s="70" t="s">
        <v>71</v>
      </c>
    </row>
    <row r="19" spans="1:1">
      <c r="A19" s="70" t="s">
        <v>72</v>
      </c>
    </row>
    <row r="20" spans="1:1">
      <c r="A20" s="70" t="s">
        <v>73</v>
      </c>
    </row>
    <row r="21" spans="1:1">
      <c r="A21" s="70" t="s">
        <v>74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2025-04-17T02:59:00Z</dcterms:created>
  <dcterms:modified xsi:type="dcterms:W3CDTF">2025-04-19T11:20:10Z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E5AE644041E0482BA713C693EA2E9379_11</vt:lpwstr>
  </property>
  <property fmtid="{D5CDD505-2E9C-101B-9397-08002B2CF9AE}" pid="3" name="KSOProductBuildVer">
    <vt:lpwstr>2052-12.1.0.20784</vt:lpwstr>
  </property>
</Properties>
</file>