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<sst xmlns="http://schemas.openxmlformats.org/spreadsheetml/2006/main" count="207" uniqueCount="91">
  <si>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</si>
  <si>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</si>
  <si>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</si>
  <si>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</si>
  <si>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SF3165565823268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</si>
  <si>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</si>
  <si>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</si>
  <si>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</si>
  <si>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</si>
  <si>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</si>
  <si>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</si>
  <si>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</si>
  <si>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</si>
  <si>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</si>
  <si>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</si>
  <si>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</si>
  <si>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</si>
  <si>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</si>
  <si>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</si>
  <si>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</si>
  <si>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</si>
  <si>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</si>
  <si>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</si>
  <si>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</si>
  <si>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</si>
  <si>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</si>
  <si>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</si>
  <si>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</si>
  <si>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</si>
  <si>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77488-01
78568-01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</si>
  <si>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</si>
  <si>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7110-686</t>
  </si>
  <si>
    <t>500</t>
  </si>
  <si>
    <t>XXS</t>
  </si>
  <si>
    <t>1/3</t>
  </si>
  <si>
    <t>4.6</t>
  </si>
  <si>
    <t>5</t>
  </si>
  <si>
    <t>20*20*30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</si>
  <si>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</si>
  <si>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</si>
  <si>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</si>
  <si>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</si>
  <si>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</si>
  <si>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</si>
  <si>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</si>
  <si>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</si>
  <si>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754</t>
  </si>
  <si>
    <t>2/3</t>
  </si>
  <si>
    <t>7.6</t>
  </si>
  <si>
    <t>8</t>
  </si>
  <si>
    <t>20*30*40</t>
  </si>
  <si>
    <t>800</t>
  </si>
  <si>
    <t>3/3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</si>
  <si>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</si>
  <si>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</si>
  <si>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</si>
  <si>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</si>
  <si>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</si>
  <si>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</si>
  <si>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</si>
  <si>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</si>
  <si>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</si>
  <si>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</si>
  <si>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</si>
  <si>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</si>
  <si>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</si>
  <si>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</si>
  <si>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</si>
  <si>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</si>
  <si>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</si>
  <si>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</si>
  <si>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8kg</t>
  </si>
  <si>
    <t>7.6kg</t>
  </si>
  <si>
    <t>07110686754012</t>
  </si>
  <si>
    <t>07110686754029</t>
  </si>
  <si>
    <t>07110686754036</t>
  </si>
  <si>
    <t>07110686754043</t>
  </si>
  <si>
    <t>07110686754050</t>
  </si>
  <si>
    <t>07110686754081</t>
  </si>
  <si>
    <t>07110686800016</t>
  </si>
  <si>
    <t>07110686800023</t>
  </si>
  <si>
    <t>07110686800030</t>
  </si>
  <si>
    <t>07110686800047</t>
  </si>
  <si>
    <t>07110686800054</t>
  </si>
  <si>
    <t>07110686800085</t>
  </si>
  <si>
    <t>07110686500015</t>
  </si>
  <si>
    <t>07110686500022</t>
  </si>
  <si>
    <t>07110686500039</t>
  </si>
  <si>
    <t>07110686500046</t>
  </si>
  <si>
    <t>07110686500053</t>
  </si>
  <si>
    <t>07110686500084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</si>
</sst>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675005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1820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4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1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20777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28460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1762760</xdr:colOff>
      <xdr:row>30</xdr:row>
      <xdr:rowOff>41275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32207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247650</xdr:rowOff>
    </xdr:from>
    <xdr:to>
      <xdr:col>1</xdr:col>
      <xdr:colOff>1524000</xdr:colOff>
      <xdr:row>6</xdr:row>
      <xdr:rowOff>1229360</xdr:rowOff>
    </xdr:to>
    <xdr:pic>
      <xdr:nvPicPr>
        <xdr:cNvPr id="9" name="图片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609975"/>
          <a:ext cx="1295400" cy="981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19</xdr:row>
      <xdr:rowOff>95250</xdr:rowOff>
    </xdr:from>
    <xdr:to>
      <xdr:col>1</xdr:col>
      <xdr:colOff>1552575</xdr:colOff>
      <xdr:row>19</xdr:row>
      <xdr:rowOff>1124585</xdr:rowOff>
    </xdr:to>
    <xdr:pic>
      <xdr:nvPicPr>
        <xdr:cNvPr id="14" name="图片 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81225" y="9458325"/>
          <a:ext cx="1333500" cy="1029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32</xdr:row>
      <xdr:rowOff>428625</xdr:rowOff>
    </xdr:from>
    <xdr:to>
      <xdr:col>1</xdr:col>
      <xdr:colOff>1562100</xdr:colOff>
      <xdr:row>32</xdr:row>
      <xdr:rowOff>1457960</xdr:rowOff>
    </xdr:to>
    <xdr:pic>
      <xdr:nvPicPr>
        <xdr:cNvPr id="16" name="图片 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90750" y="15792450"/>
          <a:ext cx="1333500" cy="1029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9"/>
  <sheetViews>
    <sheetView tabSelected="1" workbookViewId="0">
      <selection activeCell="N14" sqref="N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197</v>
      </c>
      <c r="G8" s="54">
        <f>F8*0.05</f>
        <v>9.85</v>
      </c>
      <c r="H8" s="54">
        <f>F8+G8</f>
        <v>206.85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1137</v>
      </c>
      <c r="G9" s="54">
        <f t="shared" ref="G9:G35" si="0">F9*0.05</f>
        <v>56.85</v>
      </c>
      <c r="H9" s="54">
        <f t="shared" ref="H9:H35" si="1">F9+G9</f>
        <v>1193.85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2340</v>
      </c>
      <c r="G10" s="54">
        <f t="shared" si="0"/>
        <v>117</v>
      </c>
      <c r="H10" s="54">
        <f t="shared" si="1"/>
        <v>2457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1617</v>
      </c>
      <c r="G11" s="54">
        <f t="shared" si="0"/>
        <v>80.85</v>
      </c>
      <c r="H11" s="54">
        <f t="shared" si="1"/>
        <v>1697.85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522</v>
      </c>
      <c r="G12" s="54">
        <f t="shared" si="0"/>
        <v>26.1</v>
      </c>
      <c r="H12" s="54">
        <f t="shared" si="1"/>
        <v>548.1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197</v>
      </c>
      <c r="G13" s="54">
        <f t="shared" si="0"/>
        <v>9.85</v>
      </c>
      <c r="H13" s="54">
        <f t="shared" si="1"/>
        <v>206.85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30" spans="1:17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SUM(F8:F13)</f>
        <v>6010</v>
      </c>
      <c r="G14" s="54">
        <f t="shared" si="0"/>
        <v>300.5</v>
      </c>
      <c r="H14" s="54">
        <f t="shared" si="1"/>
        <v>6310.5</v>
      </c>
      <c r="I14" s="66"/>
      <c r="J14" s="67"/>
      <c r="K14" s="67"/>
      <c r="L14" s="67"/>
      <c r="M14" s="68"/>
      <c r="N14" s="65"/>
      <c r="O14" s="65"/>
      <c r="P14" s="65"/>
      <c r="Q14" s="68"/>
    </row>
    <row r="15" s="19" customFormat="1" ht="30" spans="1:15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6010</v>
      </c>
      <c r="G15" s="54">
        <f t="shared" si="0"/>
        <v>300.5</v>
      </c>
      <c r="H15" s="54">
        <f t="shared" si="1"/>
        <v>6310.5</v>
      </c>
      <c r="I15" s="66"/>
      <c r="J15" s="67"/>
      <c r="K15" s="67"/>
      <c r="L15" s="67"/>
      <c r="O15" s="65"/>
    </row>
    <row r="16" s="19" customFormat="1" ht="30" spans="1:15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6010</v>
      </c>
      <c r="G16" s="54">
        <f t="shared" si="0"/>
        <v>300.5</v>
      </c>
      <c r="H16" s="54">
        <f t="shared" si="1"/>
        <v>6310.5</v>
      </c>
      <c r="I16" s="66"/>
      <c r="J16" s="67"/>
      <c r="K16" s="67"/>
      <c r="L16" s="67"/>
      <c r="O16" s="65"/>
    </row>
    <row r="17" s="19" customFormat="1" ht="20" customHeight="1" spans="1:17">
      <c r="A17" s="49" t="s">
        <v>29</v>
      </c>
      <c r="B17" s="50" t="s">
        <v>30</v>
      </c>
      <c r="C17" s="51" t="s">
        <v>31</v>
      </c>
      <c r="D17" s="52" t="s">
        <v>46</v>
      </c>
      <c r="E17" s="53" t="s">
        <v>33</v>
      </c>
      <c r="F17" s="54">
        <v>329</v>
      </c>
      <c r="G17" s="54">
        <f t="shared" si="0"/>
        <v>16.45</v>
      </c>
      <c r="H17" s="54">
        <f t="shared" si="1"/>
        <v>345.45</v>
      </c>
      <c r="I17" s="63" t="s">
        <v>47</v>
      </c>
      <c r="J17" s="64" t="s">
        <v>48</v>
      </c>
      <c r="K17" s="64" t="s">
        <v>49</v>
      </c>
      <c r="L17" s="64" t="s">
        <v>50</v>
      </c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38</v>
      </c>
      <c r="F18" s="54">
        <v>1894</v>
      </c>
      <c r="G18" s="54">
        <f t="shared" si="0"/>
        <v>94.7</v>
      </c>
      <c r="H18" s="54">
        <f t="shared" si="1"/>
        <v>1988.7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39</v>
      </c>
      <c r="F19" s="54">
        <v>3895</v>
      </c>
      <c r="G19" s="54">
        <f t="shared" si="0"/>
        <v>194.75</v>
      </c>
      <c r="H19" s="54">
        <f t="shared" si="1"/>
        <v>4089.75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40</v>
      </c>
      <c r="F20" s="54">
        <v>2694</v>
      </c>
      <c r="G20" s="54">
        <f t="shared" si="0"/>
        <v>134.7</v>
      </c>
      <c r="H20" s="54">
        <f t="shared" si="1"/>
        <v>2828.7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51"/>
      <c r="D21" s="52"/>
      <c r="E21" s="53" t="s">
        <v>41</v>
      </c>
      <c r="F21" s="54">
        <v>869</v>
      </c>
      <c r="G21" s="54">
        <f t="shared" si="0"/>
        <v>43.45</v>
      </c>
      <c r="H21" s="54">
        <f t="shared" si="1"/>
        <v>912.45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20" customHeight="1" spans="1:17">
      <c r="A22" s="49"/>
      <c r="B22" s="50"/>
      <c r="C22" s="51"/>
      <c r="D22" s="52"/>
      <c r="E22" s="53" t="s">
        <v>42</v>
      </c>
      <c r="F22" s="54">
        <v>329</v>
      </c>
      <c r="G22" s="54">
        <f t="shared" si="0"/>
        <v>16.45</v>
      </c>
      <c r="H22" s="54">
        <f t="shared" si="1"/>
        <v>345.45</v>
      </c>
      <c r="I22" s="66"/>
      <c r="J22" s="67"/>
      <c r="K22" s="67"/>
      <c r="L22" s="67"/>
      <c r="M22" s="65"/>
      <c r="N22" s="65"/>
      <c r="O22" s="65"/>
      <c r="P22" s="65"/>
      <c r="Q22" s="68"/>
    </row>
    <row r="23" s="19" customFormat="1" ht="30" spans="1:17">
      <c r="A23" s="55" t="s">
        <v>29</v>
      </c>
      <c r="B23" s="50" t="s">
        <v>43</v>
      </c>
      <c r="C23" s="51" t="s">
        <v>31</v>
      </c>
      <c r="D23" s="52" t="s">
        <v>46</v>
      </c>
      <c r="E23" s="56"/>
      <c r="F23" s="57">
        <f>SUM(F17:F22)</f>
        <v>10010</v>
      </c>
      <c r="G23" s="54">
        <f t="shared" si="0"/>
        <v>500.5</v>
      </c>
      <c r="H23" s="54">
        <f t="shared" si="1"/>
        <v>10510.5</v>
      </c>
      <c r="I23" s="66"/>
      <c r="J23" s="67"/>
      <c r="K23" s="67"/>
      <c r="L23" s="67"/>
      <c r="M23" s="68"/>
      <c r="N23" s="65"/>
      <c r="O23" s="65"/>
      <c r="P23" s="65"/>
      <c r="Q23" s="68"/>
    </row>
    <row r="24" s="19" customFormat="1" ht="30" spans="1:15">
      <c r="A24" s="55" t="s">
        <v>29</v>
      </c>
      <c r="B24" s="50" t="s">
        <v>44</v>
      </c>
      <c r="C24" s="51" t="s">
        <v>31</v>
      </c>
      <c r="D24" s="52" t="s">
        <v>46</v>
      </c>
      <c r="E24" s="56"/>
      <c r="F24" s="57">
        <f>SUM(F23:F23)</f>
        <v>10010</v>
      </c>
      <c r="G24" s="54">
        <f t="shared" si="0"/>
        <v>500.5</v>
      </c>
      <c r="H24" s="54">
        <f t="shared" si="1"/>
        <v>10510.5</v>
      </c>
      <c r="I24" s="66"/>
      <c r="J24" s="67"/>
      <c r="K24" s="67"/>
      <c r="L24" s="67"/>
      <c r="O24" s="65"/>
    </row>
    <row r="25" s="19" customFormat="1" ht="30" spans="1:15">
      <c r="A25" s="55" t="s">
        <v>29</v>
      </c>
      <c r="B25" s="50" t="s">
        <v>45</v>
      </c>
      <c r="C25" s="51" t="s">
        <v>31</v>
      </c>
      <c r="D25" s="52" t="s">
        <v>46</v>
      </c>
      <c r="E25" s="56"/>
      <c r="F25" s="57">
        <f>SUM(F24:F24)</f>
        <v>10010</v>
      </c>
      <c r="G25" s="54">
        <f t="shared" si="0"/>
        <v>500.5</v>
      </c>
      <c r="H25" s="54">
        <f t="shared" si="1"/>
        <v>10510.5</v>
      </c>
      <c r="I25" s="66"/>
      <c r="J25" s="67"/>
      <c r="K25" s="67"/>
      <c r="L25" s="67"/>
      <c r="O25" s="65"/>
    </row>
    <row r="26" s="19" customFormat="1" ht="20" customHeight="1" spans="1:17">
      <c r="A26" s="49" t="s">
        <v>29</v>
      </c>
      <c r="B26" s="50" t="s">
        <v>30</v>
      </c>
      <c r="C26" s="51" t="s">
        <v>31</v>
      </c>
      <c r="D26" s="52" t="s">
        <v>51</v>
      </c>
      <c r="E26" s="53" t="s">
        <v>33</v>
      </c>
      <c r="F26" s="54">
        <v>329</v>
      </c>
      <c r="G26" s="54">
        <f t="shared" si="0"/>
        <v>16.45</v>
      </c>
      <c r="H26" s="54">
        <f t="shared" si="1"/>
        <v>345.45</v>
      </c>
      <c r="I26" s="63" t="s">
        <v>52</v>
      </c>
      <c r="J26" s="64" t="s">
        <v>48</v>
      </c>
      <c r="K26" s="64" t="s">
        <v>49</v>
      </c>
      <c r="L26" s="64" t="s">
        <v>50</v>
      </c>
      <c r="M26" s="65"/>
      <c r="N26" s="65"/>
      <c r="O26" s="65"/>
      <c r="P26" s="65"/>
      <c r="Q26" s="68"/>
    </row>
    <row r="27" s="19" customFormat="1" ht="20" customHeight="1" spans="1:17">
      <c r="A27" s="49"/>
      <c r="B27" s="50"/>
      <c r="C27" s="51"/>
      <c r="D27" s="52"/>
      <c r="E27" s="53" t="s">
        <v>38</v>
      </c>
      <c r="F27" s="54">
        <v>1894</v>
      </c>
      <c r="G27" s="54">
        <f t="shared" si="0"/>
        <v>94.7</v>
      </c>
      <c r="H27" s="54">
        <f t="shared" si="1"/>
        <v>1988.7</v>
      </c>
      <c r="I27" s="66"/>
      <c r="J27" s="67"/>
      <c r="K27" s="67"/>
      <c r="L27" s="67"/>
      <c r="M27" s="65"/>
      <c r="N27" s="65"/>
      <c r="O27" s="65"/>
      <c r="P27" s="65"/>
      <c r="Q27" s="68"/>
    </row>
    <row r="28" s="19" customFormat="1" ht="20" customHeight="1" spans="1:17">
      <c r="A28" s="49"/>
      <c r="B28" s="50"/>
      <c r="C28" s="51"/>
      <c r="D28" s="52"/>
      <c r="E28" s="53" t="s">
        <v>39</v>
      </c>
      <c r="F28" s="54">
        <v>3895</v>
      </c>
      <c r="G28" s="54">
        <f t="shared" si="0"/>
        <v>194.75</v>
      </c>
      <c r="H28" s="54">
        <f t="shared" si="1"/>
        <v>4089.75</v>
      </c>
      <c r="I28" s="66"/>
      <c r="J28" s="67"/>
      <c r="K28" s="67"/>
      <c r="L28" s="67"/>
      <c r="M28" s="65"/>
      <c r="N28" s="65"/>
      <c r="O28" s="65"/>
      <c r="P28" s="65"/>
      <c r="Q28" s="68"/>
    </row>
    <row r="29" s="19" customFormat="1" ht="20" customHeight="1" spans="1:17">
      <c r="A29" s="49"/>
      <c r="B29" s="50"/>
      <c r="C29" s="51"/>
      <c r="D29" s="52"/>
      <c r="E29" s="53" t="s">
        <v>40</v>
      </c>
      <c r="F29" s="54">
        <v>2694</v>
      </c>
      <c r="G29" s="54">
        <f t="shared" si="0"/>
        <v>134.7</v>
      </c>
      <c r="H29" s="54">
        <f t="shared" si="1"/>
        <v>2828.7</v>
      </c>
      <c r="I29" s="66"/>
      <c r="J29" s="67"/>
      <c r="K29" s="67"/>
      <c r="L29" s="67"/>
      <c r="M29" s="65"/>
      <c r="N29" s="65"/>
      <c r="O29" s="65"/>
      <c r="P29" s="65"/>
      <c r="Q29" s="68"/>
    </row>
    <row r="30" s="19" customFormat="1" ht="20" customHeight="1" spans="1:17">
      <c r="A30" s="49"/>
      <c r="B30" s="50"/>
      <c r="C30" s="51"/>
      <c r="D30" s="52"/>
      <c r="E30" s="53" t="s">
        <v>41</v>
      </c>
      <c r="F30" s="54">
        <v>869</v>
      </c>
      <c r="G30" s="54">
        <f t="shared" si="0"/>
        <v>43.45</v>
      </c>
      <c r="H30" s="54">
        <f t="shared" si="1"/>
        <v>912.45</v>
      </c>
      <c r="I30" s="66"/>
      <c r="J30" s="67"/>
      <c r="K30" s="67"/>
      <c r="L30" s="67"/>
      <c r="M30" s="65"/>
      <c r="N30" s="65"/>
      <c r="O30" s="65"/>
      <c r="P30" s="65"/>
      <c r="Q30" s="68"/>
    </row>
    <row r="31" s="19" customFormat="1" ht="20" customHeight="1" spans="1:17">
      <c r="A31" s="49"/>
      <c r="B31" s="50"/>
      <c r="C31" s="51"/>
      <c r="D31" s="52"/>
      <c r="E31" s="53" t="s">
        <v>42</v>
      </c>
      <c r="F31" s="54">
        <v>329</v>
      </c>
      <c r="G31" s="54">
        <f t="shared" si="0"/>
        <v>16.45</v>
      </c>
      <c r="H31" s="54">
        <f t="shared" si="1"/>
        <v>345.45</v>
      </c>
      <c r="I31" s="66"/>
      <c r="J31" s="67"/>
      <c r="K31" s="67"/>
      <c r="L31" s="67"/>
      <c r="M31" s="65"/>
      <c r="N31" s="65"/>
      <c r="O31" s="65"/>
      <c r="P31" s="65"/>
      <c r="Q31" s="68"/>
    </row>
    <row r="32" s="19" customFormat="1" ht="30" spans="1:17">
      <c r="A32" s="55" t="s">
        <v>29</v>
      </c>
      <c r="B32" s="50" t="s">
        <v>43</v>
      </c>
      <c r="C32" s="51" t="s">
        <v>31</v>
      </c>
      <c r="D32" s="52" t="s">
        <v>51</v>
      </c>
      <c r="E32" s="56"/>
      <c r="F32" s="57">
        <f>SUM(F26:F31)</f>
        <v>10010</v>
      </c>
      <c r="G32" s="54">
        <f t="shared" si="0"/>
        <v>500.5</v>
      </c>
      <c r="H32" s="54">
        <f t="shared" si="1"/>
        <v>10510.5</v>
      </c>
      <c r="I32" s="66"/>
      <c r="J32" s="67"/>
      <c r="K32" s="67"/>
      <c r="L32" s="67"/>
      <c r="M32" s="68"/>
      <c r="N32" s="65"/>
      <c r="O32" s="65"/>
      <c r="P32" s="65"/>
      <c r="Q32" s="68"/>
    </row>
    <row r="33" s="19" customFormat="1" ht="30" spans="1:15">
      <c r="A33" s="55" t="s">
        <v>29</v>
      </c>
      <c r="B33" s="50" t="s">
        <v>44</v>
      </c>
      <c r="C33" s="51" t="s">
        <v>31</v>
      </c>
      <c r="D33" s="52" t="s">
        <v>51</v>
      </c>
      <c r="E33" s="56"/>
      <c r="F33" s="57">
        <f>SUM(F32:F32)</f>
        <v>10010</v>
      </c>
      <c r="G33" s="54">
        <f t="shared" si="0"/>
        <v>500.5</v>
      </c>
      <c r="H33" s="54">
        <f t="shared" si="1"/>
        <v>10510.5</v>
      </c>
      <c r="I33" s="66"/>
      <c r="J33" s="67"/>
      <c r="K33" s="67"/>
      <c r="L33" s="67"/>
      <c r="O33" s="65"/>
    </row>
    <row r="34" s="19" customFormat="1" ht="30" spans="1:15">
      <c r="A34" s="55" t="s">
        <v>29</v>
      </c>
      <c r="B34" s="50" t="s">
        <v>45</v>
      </c>
      <c r="C34" s="51" t="s">
        <v>31</v>
      </c>
      <c r="D34" s="52" t="s">
        <v>51</v>
      </c>
      <c r="E34" s="56"/>
      <c r="F34" s="57">
        <f>SUM(F33:F33)</f>
        <v>10010</v>
      </c>
      <c r="G34" s="54">
        <f t="shared" si="0"/>
        <v>500.5</v>
      </c>
      <c r="H34" s="54">
        <f t="shared" si="1"/>
        <v>10510.5</v>
      </c>
      <c r="I34" s="66"/>
      <c r="J34" s="67"/>
      <c r="K34" s="67"/>
      <c r="L34" s="67"/>
      <c r="O34" s="65"/>
    </row>
    <row r="35" s="19" customFormat="1" ht="15" spans="1:15">
      <c r="A35" s="58" t="s">
        <v>53</v>
      </c>
      <c r="B35" s="10"/>
      <c r="C35" s="10"/>
      <c r="D35" s="52"/>
      <c r="E35" s="10"/>
      <c r="F35" s="51">
        <f>SUM(F8:F34)</f>
        <v>104120</v>
      </c>
      <c r="G35" s="54">
        <f t="shared" si="0"/>
        <v>5206</v>
      </c>
      <c r="H35" s="54">
        <f t="shared" si="1"/>
        <v>109326</v>
      </c>
      <c r="I35" s="69"/>
      <c r="J35" s="69"/>
      <c r="K35" s="69"/>
      <c r="L35" s="69"/>
      <c r="O35" s="65"/>
    </row>
    <row r="36" ht="15" spans="15:15">
      <c r="O36" s="65"/>
    </row>
    <row r="37" ht="15" spans="14:15">
      <c r="N37" s="65"/>
      <c r="O37" s="65"/>
    </row>
    <row r="38" ht="15" spans="14:15">
      <c r="N38" s="65"/>
      <c r="O38" s="65"/>
    </row>
    <row r="39" ht="15" spans="14:15">
      <c r="N39" s="65"/>
      <c r="O39" s="65"/>
    </row>
    <row r="40" ht="15" spans="15:15">
      <c r="O40" s="65"/>
    </row>
    <row r="41" ht="15" spans="15:15">
      <c r="O41" s="65"/>
    </row>
    <row r="42" ht="15" spans="15:15">
      <c r="O42" s="65"/>
    </row>
    <row r="43" ht="15" spans="15:15">
      <c r="O43" s="65"/>
    </row>
    <row r="44" ht="15" spans="15:15">
      <c r="O44" s="65"/>
    </row>
    <row r="45" ht="15" spans="14:15">
      <c r="N45" s="65"/>
      <c r="O45" s="65"/>
    </row>
    <row r="46" ht="15" spans="14:15">
      <c r="N46" s="65"/>
      <c r="O46" s="65"/>
    </row>
    <row r="47" ht="15" spans="14:15">
      <c r="N47" s="65"/>
      <c r="O47" s="65"/>
    </row>
    <row r="48" ht="15" spans="15:15">
      <c r="O48" s="65"/>
    </row>
    <row r="49" ht="15" spans="15:15">
      <c r="O49" s="65"/>
    </row>
  </sheetData>
  <mergeCells count="28">
    <mergeCell ref="A1:L1"/>
    <mergeCell ref="A2:L2"/>
    <mergeCell ref="E3:F3"/>
    <mergeCell ref="E4:F4"/>
    <mergeCell ref="A8:A13"/>
    <mergeCell ref="A17:A22"/>
    <mergeCell ref="A26:A31"/>
    <mergeCell ref="B8:B13"/>
    <mergeCell ref="B17:B22"/>
    <mergeCell ref="B26:B31"/>
    <mergeCell ref="C8:C13"/>
    <mergeCell ref="C17:C22"/>
    <mergeCell ref="C26:C31"/>
    <mergeCell ref="D8:D13"/>
    <mergeCell ref="D17:D22"/>
    <mergeCell ref="D26:D31"/>
    <mergeCell ref="I8:I16"/>
    <mergeCell ref="I17:I25"/>
    <mergeCell ref="I26:I34"/>
    <mergeCell ref="J8:J16"/>
    <mergeCell ref="J17:J25"/>
    <mergeCell ref="J26:J34"/>
    <mergeCell ref="K8:K16"/>
    <mergeCell ref="K17:K25"/>
    <mergeCell ref="K26:K34"/>
    <mergeCell ref="L8:L16"/>
    <mergeCell ref="L17:L25"/>
    <mergeCell ref="L26:L3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opLeftCell="A33" workbookViewId="0">
      <selection activeCell="B59" sqref="B5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54</v>
      </c>
      <c r="B2" s="6"/>
      <c r="C2" s="7"/>
    </row>
    <row r="3" s="1" customFormat="1" ht="30.75" spans="1:3">
      <c r="A3" s="5" t="s">
        <v>55</v>
      </c>
      <c r="B3" s="8" t="s">
        <v>29</v>
      </c>
      <c r="C3" s="9"/>
    </row>
    <row r="4" s="1" customFormat="1" ht="15.75" spans="1:3">
      <c r="A4" s="5" t="s">
        <v>56</v>
      </c>
      <c r="B4" s="10" t="s">
        <v>31</v>
      </c>
      <c r="C4" s="9"/>
    </row>
    <row r="5" s="1" customFormat="1" ht="108" customHeight="1" spans="1:3">
      <c r="A5" s="5" t="s">
        <v>57</v>
      </c>
      <c r="B5" s="11" t="s">
        <v>58</v>
      </c>
      <c r="C5" s="12" t="s">
        <v>59</v>
      </c>
    </row>
    <row r="6" s="1" customFormat="1" ht="14.25" spans="1:3">
      <c r="A6" s="5" t="s">
        <v>60</v>
      </c>
      <c r="B6" s="13" t="s">
        <v>61</v>
      </c>
      <c r="C6" s="14" t="s">
        <v>34</v>
      </c>
    </row>
    <row r="7" s="1" customFormat="1" ht="123" customHeight="1" spans="1:3">
      <c r="A7" s="5" t="s">
        <v>62</v>
      </c>
      <c r="B7" s="13"/>
      <c r="C7" s="14"/>
    </row>
    <row r="8" s="1" customFormat="1" ht="14.25" spans="1:3">
      <c r="A8" s="5" t="s">
        <v>63</v>
      </c>
      <c r="B8" s="15" t="s">
        <v>37</v>
      </c>
      <c r="C8" s="16" t="s">
        <v>64</v>
      </c>
    </row>
    <row r="9" s="1" customFormat="1" ht="14.25" spans="1:3">
      <c r="A9" s="5" t="s">
        <v>65</v>
      </c>
      <c r="B9" s="17" t="s">
        <v>66</v>
      </c>
      <c r="C9" s="9" t="s">
        <v>67</v>
      </c>
    </row>
    <row r="10" s="1" customFormat="1" ht="14.25" spans="1:3">
      <c r="A10" s="5" t="s">
        <v>68</v>
      </c>
      <c r="B10" s="17" t="s">
        <v>69</v>
      </c>
      <c r="C10" s="9"/>
    </row>
    <row r="11" s="1" customFormat="1" ht="14.25" spans="1:3">
      <c r="A11" s="5" t="s">
        <v>70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54</v>
      </c>
      <c r="B15" s="6"/>
      <c r="C15" s="7"/>
    </row>
    <row r="16" s="1" customFormat="1" ht="30.75" spans="1:3">
      <c r="A16" s="5" t="s">
        <v>55</v>
      </c>
      <c r="B16" s="8" t="s">
        <v>29</v>
      </c>
      <c r="C16" s="9"/>
    </row>
    <row r="17" s="1" customFormat="1" ht="15.75" spans="1:3">
      <c r="A17" s="5" t="s">
        <v>56</v>
      </c>
      <c r="B17" s="10" t="s">
        <v>31</v>
      </c>
      <c r="C17" s="9"/>
    </row>
    <row r="18" s="1" customFormat="1" ht="108" customHeight="1" spans="1:3">
      <c r="A18" s="5" t="s">
        <v>57</v>
      </c>
      <c r="B18" s="11" t="s">
        <v>58</v>
      </c>
      <c r="C18" s="12" t="s">
        <v>59</v>
      </c>
    </row>
    <row r="19" s="1" customFormat="1" ht="14.25" spans="1:3">
      <c r="A19" s="5" t="s">
        <v>60</v>
      </c>
      <c r="B19" s="13" t="s">
        <v>61</v>
      </c>
      <c r="C19" s="14" t="s">
        <v>47</v>
      </c>
    </row>
    <row r="20" s="1" customFormat="1" ht="123" customHeight="1" spans="1:3">
      <c r="A20" s="5" t="s">
        <v>62</v>
      </c>
      <c r="B20" s="13"/>
      <c r="C20" s="14"/>
    </row>
    <row r="21" s="1" customFormat="1" ht="14.25" spans="1:3">
      <c r="A21" s="5" t="s">
        <v>63</v>
      </c>
      <c r="B21" s="15" t="s">
        <v>50</v>
      </c>
      <c r="C21" s="16" t="s">
        <v>64</v>
      </c>
    </row>
    <row r="22" s="1" customFormat="1" ht="14.25" spans="1:3">
      <c r="A22" s="5" t="s">
        <v>65</v>
      </c>
      <c r="B22" s="17" t="s">
        <v>71</v>
      </c>
      <c r="C22" s="9" t="s">
        <v>67</v>
      </c>
    </row>
    <row r="23" s="1" customFormat="1" ht="14.25" spans="1:3">
      <c r="A23" s="5" t="s">
        <v>68</v>
      </c>
      <c r="B23" s="17" t="s">
        <v>72</v>
      </c>
      <c r="C23" s="9"/>
    </row>
    <row r="24" s="1" customFormat="1" ht="14.25" spans="1:3">
      <c r="A24" s="5" t="s">
        <v>70</v>
      </c>
      <c r="B24" s="17"/>
      <c r="C24" s="18"/>
    </row>
    <row r="26" ht="14.25"/>
    <row r="27" s="1" customFormat="1" ht="56" customHeight="1" spans="1:3">
      <c r="A27" s="2"/>
      <c r="B27" s="3"/>
      <c r="C27" s="4"/>
    </row>
    <row r="28" s="1" customFormat="1" ht="40" customHeight="1" spans="1:3">
      <c r="A28" s="5" t="s">
        <v>54</v>
      </c>
      <c r="B28" s="6"/>
      <c r="C28" s="7"/>
    </row>
    <row r="29" s="1" customFormat="1" ht="30.75" spans="1:3">
      <c r="A29" s="5" t="s">
        <v>55</v>
      </c>
      <c r="B29" s="8" t="s">
        <v>29</v>
      </c>
      <c r="C29" s="9"/>
    </row>
    <row r="30" s="1" customFormat="1" ht="15.75" spans="1:3">
      <c r="A30" s="5" t="s">
        <v>56</v>
      </c>
      <c r="B30" s="10" t="s">
        <v>31</v>
      </c>
      <c r="C30" s="9"/>
    </row>
    <row r="31" s="1" customFormat="1" ht="108" customHeight="1" spans="1:3">
      <c r="A31" s="5" t="s">
        <v>57</v>
      </c>
      <c r="B31" s="11" t="s">
        <v>58</v>
      </c>
      <c r="C31" s="12" t="s">
        <v>59</v>
      </c>
    </row>
    <row r="32" s="1" customFormat="1" ht="14.25" spans="1:3">
      <c r="A32" s="5" t="s">
        <v>60</v>
      </c>
      <c r="B32" s="13" t="s">
        <v>61</v>
      </c>
      <c r="C32" s="14" t="s">
        <v>52</v>
      </c>
    </row>
    <row r="33" s="1" customFormat="1" ht="123" customHeight="1" spans="1:3">
      <c r="A33" s="5" t="s">
        <v>62</v>
      </c>
      <c r="B33" s="13"/>
      <c r="C33" s="14"/>
    </row>
    <row r="34" s="1" customFormat="1" ht="14.25" spans="1:3">
      <c r="A34" s="5" t="s">
        <v>63</v>
      </c>
      <c r="B34" s="15" t="s">
        <v>50</v>
      </c>
      <c r="C34" s="16" t="s">
        <v>64</v>
      </c>
    </row>
    <row r="35" s="1" customFormat="1" ht="14.25" spans="1:3">
      <c r="A35" s="5" t="s">
        <v>65</v>
      </c>
      <c r="B35" s="17" t="s">
        <v>71</v>
      </c>
      <c r="C35" s="9" t="s">
        <v>67</v>
      </c>
    </row>
    <row r="36" s="1" customFormat="1" ht="14.25" spans="1:3">
      <c r="A36" s="5" t="s">
        <v>68</v>
      </c>
      <c r="B36" s="17" t="s">
        <v>72</v>
      </c>
      <c r="C36" s="9"/>
    </row>
    <row r="37" s="1" customFormat="1" ht="14.25" spans="1:3">
      <c r="A37" s="5" t="s">
        <v>70</v>
      </c>
      <c r="B37" s="17"/>
      <c r="C37" s="18"/>
    </row>
    <row r="39" spans="1:2">
      <c r="A39" s="70" t="s">
        <v>73</v>
      </c>
      <c r="B39" s="70" t="s">
        <v>73</v>
      </c>
    </row>
    <row r="40" spans="1:2">
      <c r="A40" s="70" t="s">
        <v>74</v>
      </c>
      <c r="B40" s="70" t="s">
        <v>74</v>
      </c>
    </row>
    <row r="41" spans="1:2">
      <c r="A41" s="70" t="s">
        <v>75</v>
      </c>
      <c r="B41" s="70" t="s">
        <v>75</v>
      </c>
    </row>
    <row r="42" spans="1:2">
      <c r="A42" s="70" t="s">
        <v>76</v>
      </c>
      <c r="B42" s="70" t="s">
        <v>76</v>
      </c>
    </row>
    <row r="43" spans="1:2">
      <c r="A43" s="70" t="s">
        <v>77</v>
      </c>
      <c r="B43" s="70" t="s">
        <v>77</v>
      </c>
    </row>
    <row r="44" spans="1:2">
      <c r="A44" s="70" t="s">
        <v>78</v>
      </c>
      <c r="B44" s="70" t="s">
        <v>78</v>
      </c>
    </row>
    <row r="46" spans="1:2">
      <c r="A46" s="70" t="s">
        <v>79</v>
      </c>
      <c r="B46" s="70" t="s">
        <v>79</v>
      </c>
    </row>
    <row r="47" spans="1:2">
      <c r="A47" s="70" t="s">
        <v>80</v>
      </c>
      <c r="B47" s="70" t="s">
        <v>80</v>
      </c>
    </row>
    <row r="48" spans="1:2">
      <c r="A48" s="70" t="s">
        <v>81</v>
      </c>
      <c r="B48" s="70" t="s">
        <v>81</v>
      </c>
    </row>
    <row r="49" spans="1:2">
      <c r="A49" s="70" t="s">
        <v>82</v>
      </c>
      <c r="B49" s="70" t="s">
        <v>82</v>
      </c>
    </row>
    <row r="50" spans="1:2">
      <c r="A50" s="70" t="s">
        <v>83</v>
      </c>
      <c r="B50" s="70" t="s">
        <v>83</v>
      </c>
    </row>
    <row r="51" spans="1:2">
      <c r="A51" s="70" t="s">
        <v>84</v>
      </c>
      <c r="B51" s="70" t="s">
        <v>84</v>
      </c>
    </row>
    <row r="53" spans="1:2">
      <c r="A53" s="70" t="s">
        <v>85</v>
      </c>
      <c r="B53" s="70" t="s">
        <v>85</v>
      </c>
    </row>
    <row r="54" spans="1:2">
      <c r="A54" s="70" t="s">
        <v>86</v>
      </c>
      <c r="B54" s="70" t="s">
        <v>87</v>
      </c>
    </row>
    <row r="55" spans="1:2">
      <c r="A55" s="70" t="s">
        <v>87</v>
      </c>
      <c r="B55" s="70" t="s">
        <v>87</v>
      </c>
    </row>
    <row r="56" spans="1:2">
      <c r="A56" s="70" t="s">
        <v>88</v>
      </c>
      <c r="B56" s="70" t="s">
        <v>88</v>
      </c>
    </row>
    <row r="57" spans="1:2">
      <c r="A57" s="70" t="s">
        <v>89</v>
      </c>
      <c r="B57" s="70" t="s">
        <v>89</v>
      </c>
    </row>
    <row r="58" spans="1:2">
      <c r="A58" s="70" t="s">
        <v>90</v>
      </c>
      <c r="B58" s="70" t="s">
        <v>90</v>
      </c>
    </row>
  </sheetData>
  <mergeCells count="12">
    <mergeCell ref="A1:C1"/>
    <mergeCell ref="A14:C14"/>
    <mergeCell ref="A27:C27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2025-04-29T07:17:00Z</dcterms:created>
  <dcterms:modified xsi:type="dcterms:W3CDTF">2025-05-02T08:23:12Z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1DB0809F43A345C6A7F1CECE86439E00_11</vt:lpwstr>
  </property>
  <property fmtid="{D5CDD505-2E9C-101B-9397-08002B2CF9AE}" pid="3" name="KSOProductBuildVer">
    <vt:lpwstr>2052-12.1.0.20784</vt:lpwstr>
  </property>
</Properties>
</file>