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<sst xmlns="http://schemas.openxmlformats.org/spreadsheetml/2006/main" count="53" uniqueCount="44">
  <si>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</si>
  <si>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</si>
  <si>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</si>
  <si>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江苏省镇江市句容市白兔镇86号-句容东风针织制帽厂
小杨  17788357793 中通73552938416577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</si>
  <si>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</si>
  <si>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</si>
  <si>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</si>
  <si>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</si>
  <si>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</si>
  <si>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</si>
  <si>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</si>
  <si>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</si>
  <si>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</si>
  <si>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</si>
  <si>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</si>
  <si>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</si>
  <si>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</si>
  <si>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</si>
  <si>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</si>
  <si>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</si>
  <si>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</si>
  <si>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</si>
  <si>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</si>
  <si>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</si>
  <si>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</si>
  <si>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P25050022</t>
  </si>
  <si>
    <t xml:space="preserve">21 AULTH09845                                     </t>
  </si>
  <si>
    <t xml:space="preserve">R7545AZ                                                                                             </t>
  </si>
  <si>
    <t>36*35*21</t>
  </si>
  <si>
    <t>总计</t>
  </si>
  <si>
    <t>颜色</t>
  </si>
  <si>
    <t>尺码</t>
  </si>
  <si>
    <t>生产数</t>
  </si>
  <si>
    <t>款号</t>
  </si>
  <si>
    <t>BG247 - BEIGE</t>
  </si>
  <si>
    <t>STD</t>
  </si>
  <si>
    <t>无价格</t>
  </si>
  <si>
    <t>R7545AZ</t>
  </si>
  <si>
    <t>BK27 - BLACK</t>
  </si>
  <si>
    <t>BN88 - D.BROWN</t>
  </si>
  <si>
    <t>ER214 - ECRU</t>
  </si>
  <si>
    <t>GR198 - GREY</t>
  </si>
  <si>
    <t>NV100 - NAVY</t>
  </si>
  <si>
    <t>RD117 - RED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</si>
</sst>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D12" sqref="D12:D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6" t="s">
        <v>11</v>
      </c>
      <c r="J6" s="3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7" t="s">
        <v>22</v>
      </c>
      <c r="J7" s="3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/>
      <c r="D8" s="28" t="s">
        <v>27</v>
      </c>
      <c r="E8" s="29">
        <v>14238</v>
      </c>
      <c r="F8" s="29"/>
      <c r="G8" s="29">
        <v>14591</v>
      </c>
      <c r="H8" s="30">
        <v>1</v>
      </c>
      <c r="I8" s="29"/>
      <c r="J8" s="29">
        <v>15.4</v>
      </c>
      <c r="K8" s="27" t="s">
        <v>28</v>
      </c>
    </row>
    <row r="9" spans="1:11">
      <c r="A9" s="29" t="s">
        <v>29</v>
      </c>
      <c r="B9" s="29"/>
      <c r="C9" s="29"/>
      <c r="D9" s="29"/>
      <c r="E9" s="29">
        <f>SUM(E8:E8)</f>
        <v>14238</v>
      </c>
      <c r="F9" s="29"/>
      <c r="G9" s="29">
        <f>SUM(G8:G8)</f>
        <v>14591</v>
      </c>
      <c r="H9" s="30">
        <f>SUM(H8:H8)</f>
        <v>1</v>
      </c>
      <c r="I9" s="29"/>
      <c r="J9" s="29">
        <f>SUM(J8:J8)</f>
        <v>15.4</v>
      </c>
      <c r="K9" s="29"/>
    </row>
    <row r="12" spans="1:6">
      <c r="A12" s="31" t="s">
        <v>30</v>
      </c>
      <c r="B12" s="31" t="s">
        <v>31</v>
      </c>
      <c r="C12" s="32" t="s">
        <v>18</v>
      </c>
      <c r="D12" s="33" t="s">
        <v>32</v>
      </c>
      <c r="E12" s="31"/>
      <c r="F12" s="31" t="s">
        <v>33</v>
      </c>
    </row>
    <row r="13" ht="15" spans="1:6">
      <c r="A13" s="34" t="s">
        <v>34</v>
      </c>
      <c r="B13" s="34" t="s">
        <v>35</v>
      </c>
      <c r="C13" s="32">
        <v>744</v>
      </c>
      <c r="D13" s="33">
        <f t="shared" ref="D13:D19" si="0">C13*1.03+1</f>
        <v>767.32</v>
      </c>
      <c r="E13" s="35" t="s">
        <v>36</v>
      </c>
      <c r="F13" s="34" t="s">
        <v>37</v>
      </c>
    </row>
    <row r="14" ht="15" spans="1:6">
      <c r="A14" s="34" t="s">
        <v>38</v>
      </c>
      <c r="B14" s="34" t="s">
        <v>35</v>
      </c>
      <c r="C14" s="32">
        <v>4140</v>
      </c>
      <c r="D14" s="33">
        <f>C14*1.02</f>
        <v>4222.8</v>
      </c>
      <c r="E14" s="34"/>
      <c r="F14" s="34"/>
    </row>
    <row r="15" ht="15" spans="1:6">
      <c r="A15" s="34" t="s">
        <v>39</v>
      </c>
      <c r="B15" s="34" t="s">
        <v>35</v>
      </c>
      <c r="C15" s="32">
        <v>1110</v>
      </c>
      <c r="D15" s="33">
        <f t="shared" si="0"/>
        <v>1144.3</v>
      </c>
      <c r="E15" s="34"/>
      <c r="F15" s="34"/>
    </row>
    <row r="16" ht="15" spans="1:6">
      <c r="A16" s="34" t="s">
        <v>40</v>
      </c>
      <c r="B16" s="34" t="s">
        <v>35</v>
      </c>
      <c r="C16" s="32">
        <v>3810</v>
      </c>
      <c r="D16" s="33">
        <f>C16*1.02</f>
        <v>3886.2</v>
      </c>
      <c r="E16" s="34"/>
      <c r="F16" s="34"/>
    </row>
    <row r="17" ht="15" spans="1:6">
      <c r="A17" s="34" t="s">
        <v>41</v>
      </c>
      <c r="B17" s="34" t="s">
        <v>35</v>
      </c>
      <c r="C17" s="32">
        <v>1110</v>
      </c>
      <c r="D17" s="33">
        <f t="shared" si="0"/>
        <v>1144.3</v>
      </c>
      <c r="E17" s="34"/>
      <c r="F17" s="34"/>
    </row>
    <row r="18" ht="15" spans="1:6">
      <c r="A18" s="34" t="s">
        <v>42</v>
      </c>
      <c r="B18" s="34" t="s">
        <v>35</v>
      </c>
      <c r="C18" s="32">
        <v>1140</v>
      </c>
      <c r="D18" s="33">
        <f t="shared" si="0"/>
        <v>1175.2</v>
      </c>
      <c r="E18" s="34"/>
      <c r="F18" s="34"/>
    </row>
    <row r="19" ht="15" spans="1:6">
      <c r="A19" s="34" t="s">
        <v>43</v>
      </c>
      <c r="B19" s="34" t="s">
        <v>35</v>
      </c>
      <c r="C19" s="32">
        <v>2184</v>
      </c>
      <c r="D19" s="33">
        <f t="shared" si="0"/>
        <v>2250.52</v>
      </c>
      <c r="E19" s="34"/>
      <c r="F19" s="34"/>
    </row>
    <row r="20" spans="1:6">
      <c r="A20" s="31" t="s">
        <v>29</v>
      </c>
      <c r="B20" s="31"/>
      <c r="C20" s="32">
        <f>SUM(C13:C19)</f>
        <v>14238</v>
      </c>
      <c r="D20" s="33">
        <f>SUM(D13:D19)</f>
        <v>14590.64</v>
      </c>
      <c r="E20" s="31"/>
      <c r="F20" s="31"/>
    </row>
  </sheetData>
  <mergeCells count="7">
    <mergeCell ref="A1:K1"/>
    <mergeCell ref="A2:D2"/>
    <mergeCell ref="E2:K2"/>
    <mergeCell ref="E13:E19"/>
    <mergeCell ref="F13:F1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2025-05-07T06:31:46Z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105D861472654E4AB0EF02859A2C3D0F_13</vt:lpwstr>
  </property>
</Properties>
</file>