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<sst xmlns="http://schemas.openxmlformats.org/spreadsheetml/2006/main" count="268" uniqueCount="88">
  <si>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</si>
  <si>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</si>
  <si>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</si>
  <si>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柏露 02552782969 江苏省南京市江宁区利源南路8号-江苏海企长城股份有限公司E309 江苏海企长城股份有限公司 韵达940584271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</si>
  <si>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</si>
  <si>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</si>
  <si>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</si>
  <si>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</si>
  <si>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</si>
  <si>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</si>
  <si>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</si>
  <si>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</si>
  <si>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</si>
  <si>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</si>
  <si>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</si>
  <si>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</si>
  <si>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</si>
  <si>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</si>
  <si>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</si>
  <si>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</si>
  <si>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</si>
  <si>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</si>
  <si>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</si>
  <si>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</si>
  <si>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</si>
  <si>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P25041349</t>
  </si>
  <si>
    <t xml:space="preserve">21 AULTH09845                                     </t>
  </si>
  <si>
    <t>S25040760</t>
  </si>
  <si>
    <t>C6842AX</t>
  </si>
  <si>
    <t>36*35*21</t>
  </si>
  <si>
    <t>C6866AX</t>
  </si>
  <si>
    <t>C6891AX</t>
  </si>
  <si>
    <t>F3157AX</t>
  </si>
  <si>
    <t>F3165AX</t>
  </si>
  <si>
    <t>F3188AX</t>
  </si>
  <si>
    <t>F3423AX</t>
  </si>
  <si>
    <t>F3426AX</t>
  </si>
  <si>
    <t>F4183AX</t>
  </si>
  <si>
    <t>F3427AX</t>
  </si>
  <si>
    <t>F4184AX</t>
  </si>
  <si>
    <t>36*20*24</t>
  </si>
  <si>
    <t>F4186AX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</si>
  <si>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</si>
  <si>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</si>
  <si>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</si>
  <si>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</si>
  <si>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</si>
  <si>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</si>
  <si>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</si>
  <si>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</si>
  <si>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BK23 - BLACK</t>
  </si>
  <si>
    <t>STD</t>
  </si>
  <si>
    <t>全码</t>
  </si>
  <si>
    <t>无价格</t>
  </si>
  <si>
    <t>1622645</t>
  </si>
  <si>
    <t>有价格</t>
  </si>
  <si>
    <t>1622629,1622630,1622631,1622632,1622633,1622634,1622635,1622636,1622637,1622638,1622639,1622640,1622641,1622642,1622643,1622644,1622647,1622648</t>
  </si>
  <si>
    <t>BN225 - D.BROWN</t>
  </si>
  <si>
    <t>1623432,1623433,1623434,1623435,1623436,1623437,1623438,1623439,1623440,1623443,1623445,1623447,1623450,1623452,1623454,1623456,1623459,1623461,1623466</t>
  </si>
  <si>
    <t>KR1 - KARMA</t>
  </si>
  <si>
    <t>1623620,1623621,1623623,1623624,1623626,1623628,1623629,1623631,1623633,1623634,1623636,1623637,1623638,1623639,1623640,1623641,1623642,1623644,1623645</t>
  </si>
  <si>
    <t>ER2 - ECRU</t>
  </si>
  <si>
    <t>1621875</t>
  </si>
  <si>
    <t>1621846,1621847,1621848,1621849,1621852,1621855,1621857,1621860,1621862,1621864,1621865,1621866,1621867,1621868,1621870,1621871,1621872,1621873,1621874,1621877</t>
  </si>
  <si>
    <t>BR3 - ROSE</t>
  </si>
  <si>
    <t>1622505</t>
  </si>
  <si>
    <t>1622466,1622468,1622469,1622472,1622474,1622475,1622477,1622479,1622481,1622483,1622485,1622488,1622490,1622493,1622497,1622499,1622501,1622503,1622504,1622509</t>
  </si>
  <si>
    <t>BK26 - BLACK</t>
  </si>
  <si>
    <t>1626736</t>
  </si>
  <si>
    <t>1626727,1626729,1626732,1626733,1626735,1626739</t>
  </si>
  <si>
    <t>1623386,1623387,1623388,1623389,1623390,1623391,1623392,1623393,1623394,1623395,1623396,1623397,1623398,1623399,1623400,1623401,1623405,1623407</t>
  </si>
  <si>
    <t>PN1 - PINK</t>
  </si>
  <si>
    <t>BR350 - BORDEAUX</t>
  </si>
  <si>
    <t>1626788</t>
  </si>
  <si>
    <t>1623661,1623662,1623664,1623665,1623666,1623667,1623668,1623669,1626787</t>
  </si>
  <si>
    <t>1623402,1623403,1623404,1623406,1623408,1623409,1623410,1623411,1623412,1623413,1623414,1623415,1623416,1623417,1623418,1623419,1623422,1623423</t>
  </si>
  <si>
    <t>BN201 - BROWN</t>
  </si>
  <si>
    <t>1623402,1623403,1623404,1623406,1623408,1623409,1623410,1623411,1623412,1623413,1623414,1623415,1623416,1623417,1623418,1623419,1623422,1623423,1623429</t>
  </si>
  <si>
    <t>ER102 - ECRU</t>
  </si>
  <si>
    <t>1623402,1623403,1623404,1623406,1623408,1623409,1623410,1623411,1623412,1623413,1623414,1623415,1623416,1623417,1623418,1623419,1626753,1626754</t>
  </si>
  <si>
    <t>1623981,1623982,1623983,1623984,1623985,1623986,1623987,1623988,1623989,1623990,1623991,1623992,1623993,1623994,1623997,1624000,1624002,1624004,1624009</t>
  </si>
  <si>
    <t>BN450 - BROWN</t>
  </si>
  <si>
    <t>1625592,1625593,1625594,1625595,1625596,1625597,1625598,1625599,1625600,1625601,1625602,1625603,1625604,1625605,1625606,1625607,1625608,1625609,1625611</t>
  </si>
  <si>
    <t>AR104 - ANTHRA</t>
  </si>
  <si>
    <t>1623911,1623912,1623913,1623914,1623915,1623916,1623917,1623918,1623919,1623920,1623921,1623922,1623923,1623924,1623925,1623927</t>
  </si>
  <si>
    <t>BG303 - STONE</t>
  </si>
  <si>
    <t>BK27 - BLACK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</si>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</sst>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indexed="63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63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J22" sqref="J2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45784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8" t="s">
        <v>11</v>
      </c>
      <c r="J6" s="4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9" t="s">
        <v>22</v>
      </c>
      <c r="J7" s="49" t="s">
        <v>23</v>
      </c>
      <c r="K7" s="22" t="s">
        <v>24</v>
      </c>
    </row>
    <row r="8" spans="1:11">
      <c r="A8" s="27" t="s">
        <v>25</v>
      </c>
      <c r="B8" s="28" t="s">
        <v>26</v>
      </c>
      <c r="C8" s="27" t="s">
        <v>27</v>
      </c>
      <c r="D8" s="29" t="s">
        <v>28</v>
      </c>
      <c r="E8" s="30">
        <v>4050</v>
      </c>
      <c r="F8" s="30"/>
      <c r="G8" s="30">
        <v>4141</v>
      </c>
      <c r="H8" s="31">
        <v>1</v>
      </c>
      <c r="I8" s="30"/>
      <c r="J8" s="30">
        <v>17</v>
      </c>
      <c r="K8" s="30" t="s">
        <v>29</v>
      </c>
    </row>
    <row r="9" spans="1:11">
      <c r="A9" s="32"/>
      <c r="B9" s="33"/>
      <c r="C9" s="32"/>
      <c r="D9" s="29" t="s">
        <v>30</v>
      </c>
      <c r="E9" s="30">
        <v>7950</v>
      </c>
      <c r="F9" s="30"/>
      <c r="G9" s="30">
        <v>8109</v>
      </c>
      <c r="H9" s="31"/>
      <c r="I9" s="30"/>
      <c r="J9" s="30"/>
      <c r="K9" s="30"/>
    </row>
    <row r="10" spans="1:11">
      <c r="A10" s="32"/>
      <c r="B10" s="33"/>
      <c r="C10" s="32"/>
      <c r="D10" s="29" t="s">
        <v>31</v>
      </c>
      <c r="E10" s="30">
        <v>3579</v>
      </c>
      <c r="F10" s="30"/>
      <c r="G10" s="30">
        <v>3651</v>
      </c>
      <c r="H10" s="31"/>
      <c r="I10" s="30"/>
      <c r="J10" s="30"/>
      <c r="K10" s="30"/>
    </row>
    <row r="11" spans="1:11">
      <c r="A11" s="32"/>
      <c r="B11" s="33"/>
      <c r="C11" s="32"/>
      <c r="D11" s="29" t="s">
        <v>32</v>
      </c>
      <c r="E11" s="30">
        <v>3900</v>
      </c>
      <c r="F11" s="30"/>
      <c r="G11" s="30">
        <v>3984</v>
      </c>
      <c r="H11" s="31">
        <v>2</v>
      </c>
      <c r="I11" s="30"/>
      <c r="J11" s="30">
        <v>13.5</v>
      </c>
      <c r="K11" s="30" t="s">
        <v>29</v>
      </c>
    </row>
    <row r="12" spans="1:11">
      <c r="A12" s="32"/>
      <c r="B12" s="33"/>
      <c r="C12" s="32"/>
      <c r="D12" s="29" t="s">
        <v>33</v>
      </c>
      <c r="E12" s="30">
        <v>4992</v>
      </c>
      <c r="F12" s="30"/>
      <c r="G12" s="30">
        <v>5102</v>
      </c>
      <c r="H12" s="31"/>
      <c r="I12" s="30"/>
      <c r="J12" s="30"/>
      <c r="K12" s="30"/>
    </row>
    <row r="13" spans="1:11">
      <c r="A13" s="32"/>
      <c r="B13" s="33"/>
      <c r="C13" s="32"/>
      <c r="D13" s="29" t="s">
        <v>34</v>
      </c>
      <c r="E13" s="30">
        <v>3492</v>
      </c>
      <c r="F13" s="30"/>
      <c r="G13" s="30">
        <v>3571</v>
      </c>
      <c r="H13" s="31">
        <v>3</v>
      </c>
      <c r="I13" s="30"/>
      <c r="J13" s="30">
        <v>14.1</v>
      </c>
      <c r="K13" s="30" t="s">
        <v>29</v>
      </c>
    </row>
    <row r="14" spans="1:11">
      <c r="A14" s="32"/>
      <c r="B14" s="33"/>
      <c r="C14" s="32"/>
      <c r="D14" s="29" t="s">
        <v>35</v>
      </c>
      <c r="E14" s="30">
        <v>6366</v>
      </c>
      <c r="F14" s="30"/>
      <c r="G14" s="30">
        <v>6494</v>
      </c>
      <c r="H14" s="31"/>
      <c r="I14" s="30"/>
      <c r="J14" s="30"/>
      <c r="K14" s="30"/>
    </row>
    <row r="15" spans="1:11">
      <c r="A15" s="32"/>
      <c r="B15" s="33"/>
      <c r="C15" s="32"/>
      <c r="D15" s="29" t="s">
        <v>36</v>
      </c>
      <c r="E15" s="30">
        <v>3474</v>
      </c>
      <c r="F15" s="30"/>
      <c r="G15" s="30">
        <v>3552</v>
      </c>
      <c r="H15" s="31"/>
      <c r="I15" s="30"/>
      <c r="J15" s="30"/>
      <c r="K15" s="30"/>
    </row>
    <row r="16" spans="1:11">
      <c r="A16" s="32"/>
      <c r="B16" s="33"/>
      <c r="C16" s="32"/>
      <c r="D16" s="29" t="s">
        <v>37</v>
      </c>
      <c r="E16" s="30">
        <v>3252</v>
      </c>
      <c r="F16" s="30"/>
      <c r="G16" s="30">
        <v>3317</v>
      </c>
      <c r="H16" s="31"/>
      <c r="I16" s="30"/>
      <c r="J16" s="30"/>
      <c r="K16" s="30"/>
    </row>
    <row r="17" spans="1:11">
      <c r="A17" s="32"/>
      <c r="B17" s="33"/>
      <c r="C17" s="32"/>
      <c r="D17" s="29" t="s">
        <v>38</v>
      </c>
      <c r="E17" s="30">
        <v>12711</v>
      </c>
      <c r="F17" s="30"/>
      <c r="G17" s="30">
        <v>12967</v>
      </c>
      <c r="H17" s="31">
        <v>4</v>
      </c>
      <c r="I17" s="30"/>
      <c r="J17" s="30">
        <v>13.7</v>
      </c>
      <c r="K17" s="30" t="s">
        <v>29</v>
      </c>
    </row>
    <row r="18" spans="1:11">
      <c r="A18" s="32"/>
      <c r="B18" s="33"/>
      <c r="C18" s="32"/>
      <c r="D18" s="29" t="s">
        <v>39</v>
      </c>
      <c r="E18" s="30">
        <v>2946</v>
      </c>
      <c r="F18" s="30"/>
      <c r="G18" s="30">
        <v>3005</v>
      </c>
      <c r="H18" s="31">
        <v>5</v>
      </c>
      <c r="I18" s="30"/>
      <c r="J18" s="30">
        <v>6.5</v>
      </c>
      <c r="K18" s="30" t="s">
        <v>40</v>
      </c>
    </row>
    <row r="19" spans="1:11">
      <c r="A19" s="32"/>
      <c r="B19" s="34"/>
      <c r="C19" s="32"/>
      <c r="D19" s="29" t="s">
        <v>41</v>
      </c>
      <c r="E19" s="30">
        <v>2847</v>
      </c>
      <c r="F19" s="30"/>
      <c r="G19" s="30">
        <v>2935</v>
      </c>
      <c r="H19" s="31"/>
      <c r="I19" s="30"/>
      <c r="J19" s="30"/>
      <c r="K19" s="30"/>
    </row>
    <row r="20" ht="15" spans="1:11">
      <c r="A20" s="35"/>
      <c r="B20" s="36" t="s">
        <v>42</v>
      </c>
      <c r="C20" s="35"/>
      <c r="D20" s="30"/>
      <c r="E20" s="30">
        <v>1002</v>
      </c>
      <c r="F20" s="30"/>
      <c r="G20" s="30">
        <v>1022</v>
      </c>
      <c r="H20" s="31"/>
      <c r="I20" s="30"/>
      <c r="J20" s="30"/>
      <c r="K20" s="30"/>
    </row>
    <row r="21" spans="1:11">
      <c r="A21" s="30" t="s">
        <v>43</v>
      </c>
      <c r="B21" s="30"/>
      <c r="C21" s="30"/>
      <c r="D21" s="30"/>
      <c r="E21" s="30">
        <f>SUM(E8:E20)</f>
        <v>60561</v>
      </c>
      <c r="F21" s="30"/>
      <c r="G21" s="30">
        <f>SUM(G8:G20)</f>
        <v>61850</v>
      </c>
      <c r="H21" s="31">
        <v>5</v>
      </c>
      <c r="I21" s="30"/>
      <c r="J21" s="30">
        <f>SUM(J8:J20)</f>
        <v>64.8</v>
      </c>
      <c r="K21" s="30"/>
    </row>
    <row r="24" ht="14.25" spans="1:8">
      <c r="A24" s="37" t="s">
        <v>44</v>
      </c>
      <c r="B24" s="37" t="s">
        <v>45</v>
      </c>
      <c r="C24" s="38" t="s">
        <v>18</v>
      </c>
      <c r="D24" s="39" t="s">
        <v>46</v>
      </c>
      <c r="E24" s="37" t="s">
        <v>47</v>
      </c>
      <c r="F24" s="37"/>
      <c r="G24" s="40" t="s">
        <v>48</v>
      </c>
      <c r="H24" s="37" t="s">
        <v>49</v>
      </c>
    </row>
    <row r="25" ht="14.25" spans="1:8">
      <c r="A25" s="41" t="s">
        <v>50</v>
      </c>
      <c r="B25" s="42" t="s">
        <v>51</v>
      </c>
      <c r="C25" s="43">
        <v>870</v>
      </c>
      <c r="D25" s="39">
        <f>C25*1.03+1</f>
        <v>897.1</v>
      </c>
      <c r="E25" s="41" t="s">
        <v>52</v>
      </c>
      <c r="F25" s="41" t="s">
        <v>53</v>
      </c>
      <c r="G25" s="41" t="s">
        <v>54</v>
      </c>
      <c r="H25" s="41" t="s">
        <v>28</v>
      </c>
    </row>
    <row r="26" ht="299.25" spans="1:8">
      <c r="A26" s="41" t="s">
        <v>50</v>
      </c>
      <c r="B26" s="42" t="s">
        <v>51</v>
      </c>
      <c r="C26" s="43">
        <v>3180</v>
      </c>
      <c r="D26" s="39">
        <f>C26*1.02</f>
        <v>3243.6</v>
      </c>
      <c r="E26" s="41" t="s">
        <v>52</v>
      </c>
      <c r="F26" s="41" t="s">
        <v>55</v>
      </c>
      <c r="G26" s="41" t="s">
        <v>56</v>
      </c>
      <c r="H26" s="41"/>
    </row>
    <row r="27" ht="14.25" spans="1:8">
      <c r="A27" s="41" t="s">
        <v>43</v>
      </c>
      <c r="B27" s="42"/>
      <c r="C27" s="43">
        <f>SUM(C25:C26)</f>
        <v>4050</v>
      </c>
      <c r="D27" s="39">
        <f>SUM(D25:D26)</f>
        <v>4140.7</v>
      </c>
      <c r="E27" s="41"/>
      <c r="F27" s="41"/>
      <c r="G27" s="41"/>
      <c r="H27" s="41"/>
    </row>
    <row r="28" ht="14.25" spans="1:8">
      <c r="A28" s="44"/>
      <c r="B28" s="45"/>
      <c r="C28" s="46"/>
      <c r="D28" s="47"/>
      <c r="E28" s="44"/>
      <c r="F28" s="44"/>
      <c r="G28" s="44"/>
      <c r="H28" s="44"/>
    </row>
    <row r="29" ht="14.25" spans="1:8">
      <c r="A29" s="44"/>
      <c r="B29" s="45"/>
      <c r="C29" s="46"/>
      <c r="D29" s="47"/>
      <c r="E29" s="44"/>
      <c r="F29" s="44"/>
      <c r="G29" s="44"/>
      <c r="H29" s="44"/>
    </row>
    <row r="30" ht="14.25" spans="1:8">
      <c r="A30" s="37" t="s">
        <v>44</v>
      </c>
      <c r="B30" s="37" t="s">
        <v>45</v>
      </c>
      <c r="C30" s="38" t="s">
        <v>18</v>
      </c>
      <c r="D30" s="39" t="s">
        <v>46</v>
      </c>
      <c r="E30" s="37" t="s">
        <v>47</v>
      </c>
      <c r="F30" s="37"/>
      <c r="G30" s="40" t="s">
        <v>48</v>
      </c>
      <c r="H30" s="37" t="s">
        <v>49</v>
      </c>
    </row>
    <row r="31" ht="313.5" spans="1:8">
      <c r="A31" s="41" t="s">
        <v>57</v>
      </c>
      <c r="B31" s="42" t="s">
        <v>51</v>
      </c>
      <c r="C31" s="43">
        <v>7950</v>
      </c>
      <c r="D31" s="39">
        <f>C31*1.02</f>
        <v>8109</v>
      </c>
      <c r="E31" s="41" t="s">
        <v>52</v>
      </c>
      <c r="F31" s="41" t="s">
        <v>55</v>
      </c>
      <c r="G31" s="41" t="s">
        <v>58</v>
      </c>
      <c r="H31" s="41" t="s">
        <v>30</v>
      </c>
    </row>
    <row r="32" ht="14.25" spans="1:8">
      <c r="A32" s="44"/>
      <c r="B32" s="45"/>
      <c r="C32" s="46"/>
      <c r="D32" s="47"/>
      <c r="E32" s="44"/>
      <c r="F32" s="44"/>
      <c r="G32" s="44"/>
      <c r="H32" s="44"/>
    </row>
    <row r="33" ht="14.25" spans="1:8">
      <c r="A33" s="44"/>
      <c r="B33" s="45"/>
      <c r="C33" s="46"/>
      <c r="D33" s="47"/>
      <c r="E33" s="44"/>
      <c r="F33" s="44"/>
      <c r="G33" s="44"/>
      <c r="H33" s="44"/>
    </row>
    <row r="34" ht="14.25" spans="1:8">
      <c r="A34" s="37" t="s">
        <v>44</v>
      </c>
      <c r="B34" s="37" t="s">
        <v>45</v>
      </c>
      <c r="C34" s="38" t="s">
        <v>18</v>
      </c>
      <c r="D34" s="39" t="s">
        <v>46</v>
      </c>
      <c r="E34" s="37" t="s">
        <v>47</v>
      </c>
      <c r="F34" s="37"/>
      <c r="G34" s="40" t="s">
        <v>48</v>
      </c>
      <c r="H34" s="37" t="s">
        <v>49</v>
      </c>
    </row>
    <row r="35" ht="313.5" spans="1:8">
      <c r="A35" s="41" t="s">
        <v>59</v>
      </c>
      <c r="B35" s="42" t="s">
        <v>51</v>
      </c>
      <c r="C35" s="43">
        <v>3579</v>
      </c>
      <c r="D35" s="39">
        <f>C35*1.02</f>
        <v>3650.58</v>
      </c>
      <c r="E35" s="41" t="s">
        <v>52</v>
      </c>
      <c r="F35" s="41" t="s">
        <v>55</v>
      </c>
      <c r="G35" s="41" t="s">
        <v>60</v>
      </c>
      <c r="H35" s="41" t="s">
        <v>31</v>
      </c>
    </row>
    <row r="36" ht="14.25" spans="1:8">
      <c r="A36" s="44"/>
      <c r="B36" s="45"/>
      <c r="C36" s="46"/>
      <c r="D36" s="47"/>
      <c r="E36" s="44"/>
      <c r="F36" s="44"/>
      <c r="G36" s="44"/>
      <c r="H36" s="44"/>
    </row>
    <row r="37" ht="14.25" spans="1:8">
      <c r="A37" s="44"/>
      <c r="B37" s="45"/>
      <c r="C37" s="46"/>
      <c r="D37" s="47"/>
      <c r="E37" s="44"/>
      <c r="F37" s="44"/>
      <c r="G37" s="44"/>
      <c r="H37" s="44"/>
    </row>
    <row r="38" ht="14.25" spans="1:8">
      <c r="A38" s="37" t="s">
        <v>44</v>
      </c>
      <c r="B38" s="37" t="s">
        <v>45</v>
      </c>
      <c r="C38" s="38" t="s">
        <v>18</v>
      </c>
      <c r="D38" s="39" t="s">
        <v>46</v>
      </c>
      <c r="E38" s="37" t="s">
        <v>47</v>
      </c>
      <c r="F38" s="37"/>
      <c r="G38" s="40" t="s">
        <v>48</v>
      </c>
      <c r="H38" s="37" t="s">
        <v>49</v>
      </c>
    </row>
    <row r="39" ht="14.25" spans="1:8">
      <c r="A39" s="41" t="s">
        <v>61</v>
      </c>
      <c r="B39" s="42" t="s">
        <v>51</v>
      </c>
      <c r="C39" s="43">
        <v>456</v>
      </c>
      <c r="D39" s="39">
        <f>C39*1.03+1</f>
        <v>470.68</v>
      </c>
      <c r="E39" s="41" t="s">
        <v>52</v>
      </c>
      <c r="F39" s="41" t="s">
        <v>53</v>
      </c>
      <c r="G39" s="41" t="s">
        <v>62</v>
      </c>
      <c r="H39" s="41" t="s">
        <v>32</v>
      </c>
    </row>
    <row r="40" ht="327.75" spans="1:8">
      <c r="A40" s="41" t="s">
        <v>61</v>
      </c>
      <c r="B40" s="42" t="s">
        <v>51</v>
      </c>
      <c r="C40" s="43">
        <v>3444</v>
      </c>
      <c r="D40" s="39">
        <f>C40*1.02</f>
        <v>3512.88</v>
      </c>
      <c r="E40" s="41" t="s">
        <v>52</v>
      </c>
      <c r="F40" s="41" t="s">
        <v>55</v>
      </c>
      <c r="G40" s="41" t="s">
        <v>63</v>
      </c>
      <c r="H40" s="41"/>
    </row>
    <row r="41" ht="14.25" spans="1:8">
      <c r="A41" s="41" t="s">
        <v>43</v>
      </c>
      <c r="B41" s="42"/>
      <c r="C41" s="43">
        <f>SUM(C39:C40)</f>
        <v>3900</v>
      </c>
      <c r="D41" s="39">
        <f>SUM(D39:D40)</f>
        <v>3983.56</v>
      </c>
      <c r="E41" s="41"/>
      <c r="F41" s="41"/>
      <c r="G41" s="41"/>
      <c r="H41" s="41"/>
    </row>
    <row r="42" ht="14.25" spans="1:8">
      <c r="A42" s="44"/>
      <c r="B42" s="45"/>
      <c r="C42" s="46"/>
      <c r="D42" s="47"/>
      <c r="E42" s="44"/>
      <c r="F42" s="44"/>
      <c r="G42" s="44"/>
      <c r="H42" s="44"/>
    </row>
    <row r="43" ht="14.25" spans="1:8">
      <c r="A43" s="44"/>
      <c r="B43" s="45"/>
      <c r="C43" s="46"/>
      <c r="D43" s="47"/>
      <c r="E43" s="44"/>
      <c r="F43" s="44"/>
      <c r="G43" s="44"/>
      <c r="H43" s="44"/>
    </row>
    <row r="44" ht="14.25" spans="1:8">
      <c r="A44" s="37" t="s">
        <v>44</v>
      </c>
      <c r="B44" s="37" t="s">
        <v>45</v>
      </c>
      <c r="C44" s="38" t="s">
        <v>18</v>
      </c>
      <c r="D44" s="39" t="s">
        <v>46</v>
      </c>
      <c r="E44" s="37" t="s">
        <v>47</v>
      </c>
      <c r="F44" s="37"/>
      <c r="G44" s="40" t="s">
        <v>48</v>
      </c>
      <c r="H44" s="37" t="s">
        <v>49</v>
      </c>
    </row>
    <row r="45" ht="14.25" spans="1:8">
      <c r="A45" s="41" t="s">
        <v>64</v>
      </c>
      <c r="B45" s="42" t="s">
        <v>51</v>
      </c>
      <c r="C45" s="43">
        <v>882</v>
      </c>
      <c r="D45" s="39">
        <f>C45*1.03+1</f>
        <v>909.46</v>
      </c>
      <c r="E45" s="41" t="s">
        <v>52</v>
      </c>
      <c r="F45" s="41" t="s">
        <v>53</v>
      </c>
      <c r="G45" s="41" t="s">
        <v>65</v>
      </c>
      <c r="H45" s="41" t="s">
        <v>33</v>
      </c>
    </row>
    <row r="46" ht="327.75" spans="1:8">
      <c r="A46" s="41" t="s">
        <v>64</v>
      </c>
      <c r="B46" s="42" t="s">
        <v>51</v>
      </c>
      <c r="C46" s="43">
        <v>4110</v>
      </c>
      <c r="D46" s="39">
        <f>C46*1.02</f>
        <v>4192.2</v>
      </c>
      <c r="E46" s="41" t="s">
        <v>52</v>
      </c>
      <c r="F46" s="41" t="s">
        <v>55</v>
      </c>
      <c r="G46" s="41" t="s">
        <v>66</v>
      </c>
      <c r="H46" s="41"/>
    </row>
    <row r="47" ht="14.25" spans="1:8">
      <c r="A47" s="41" t="s">
        <v>43</v>
      </c>
      <c r="B47" s="42"/>
      <c r="C47" s="43">
        <f>SUM(C45:C46)</f>
        <v>4992</v>
      </c>
      <c r="D47" s="38">
        <f>SUM(D45:D46)</f>
        <v>5101.66</v>
      </c>
      <c r="E47" s="41"/>
      <c r="F47" s="41"/>
      <c r="G47" s="41"/>
      <c r="H47" s="41"/>
    </row>
    <row r="48" ht="14.25" spans="1:8">
      <c r="A48" s="44"/>
      <c r="B48" s="45"/>
      <c r="C48" s="46"/>
      <c r="D48" s="47"/>
      <c r="E48" s="44"/>
      <c r="F48" s="44"/>
      <c r="G48" s="44"/>
      <c r="H48" s="44"/>
    </row>
    <row r="49" ht="14.25" spans="1:8">
      <c r="A49" s="44"/>
      <c r="B49" s="45"/>
      <c r="C49" s="46"/>
      <c r="D49" s="47"/>
      <c r="E49" s="44"/>
      <c r="F49" s="44"/>
      <c r="G49" s="44"/>
      <c r="H49" s="44"/>
    </row>
    <row r="50" ht="14.25" spans="1:8">
      <c r="A50" s="37" t="s">
        <v>44</v>
      </c>
      <c r="B50" s="37" t="s">
        <v>45</v>
      </c>
      <c r="C50" s="38" t="s">
        <v>18</v>
      </c>
      <c r="D50" s="39" t="s">
        <v>46</v>
      </c>
      <c r="E50" s="37" t="s">
        <v>47</v>
      </c>
      <c r="F50" s="37"/>
      <c r="G50" s="40" t="s">
        <v>48</v>
      </c>
      <c r="H50" s="37" t="s">
        <v>49</v>
      </c>
    </row>
    <row r="51" ht="14.25" spans="1:8">
      <c r="A51" s="41" t="s">
        <v>67</v>
      </c>
      <c r="B51" s="42" t="s">
        <v>51</v>
      </c>
      <c r="C51" s="43">
        <v>750</v>
      </c>
      <c r="D51" s="39">
        <f>C51*1.03+1</f>
        <v>773.5</v>
      </c>
      <c r="E51" s="41" t="s">
        <v>52</v>
      </c>
      <c r="F51" s="41" t="s">
        <v>53</v>
      </c>
      <c r="G51" s="41" t="s">
        <v>68</v>
      </c>
      <c r="H51" s="41" t="s">
        <v>34</v>
      </c>
    </row>
    <row r="52" ht="99.75" spans="1:8">
      <c r="A52" s="41" t="s">
        <v>67</v>
      </c>
      <c r="B52" s="42" t="s">
        <v>51</v>
      </c>
      <c r="C52" s="43">
        <v>2742</v>
      </c>
      <c r="D52" s="39">
        <f>C52*1.02+1</f>
        <v>2797.84</v>
      </c>
      <c r="E52" s="41" t="s">
        <v>52</v>
      </c>
      <c r="F52" s="41" t="s">
        <v>55</v>
      </c>
      <c r="G52" s="41" t="s">
        <v>69</v>
      </c>
      <c r="H52" s="41"/>
    </row>
    <row r="53" ht="14.25" spans="1:8">
      <c r="A53" s="41" t="s">
        <v>43</v>
      </c>
      <c r="B53" s="42"/>
      <c r="C53" s="43">
        <f>SUM(C51:C52)</f>
        <v>3492</v>
      </c>
      <c r="D53" s="39">
        <f>SUM(D51:D52)</f>
        <v>3571.34</v>
      </c>
      <c r="E53" s="41"/>
      <c r="F53" s="41"/>
      <c r="G53" s="41"/>
      <c r="H53" s="41"/>
    </row>
    <row r="54" ht="14.25" spans="1:8">
      <c r="A54" s="44"/>
      <c r="B54" s="45"/>
      <c r="C54" s="46"/>
      <c r="D54" s="47"/>
      <c r="E54" s="44"/>
      <c r="F54" s="44"/>
      <c r="G54" s="44"/>
      <c r="H54" s="44"/>
    </row>
    <row r="55" ht="14.25" spans="1:8">
      <c r="A55" s="44"/>
      <c r="B55" s="45"/>
      <c r="C55" s="46"/>
      <c r="D55" s="47"/>
      <c r="E55" s="44"/>
      <c r="F55" s="44"/>
      <c r="G55" s="44"/>
      <c r="H55" s="44"/>
    </row>
    <row r="56" ht="14.25" spans="1:8">
      <c r="A56" s="37" t="s">
        <v>44</v>
      </c>
      <c r="B56" s="37" t="s">
        <v>45</v>
      </c>
      <c r="C56" s="38" t="s">
        <v>18</v>
      </c>
      <c r="D56" s="39" t="s">
        <v>46</v>
      </c>
      <c r="E56" s="37" t="s">
        <v>47</v>
      </c>
      <c r="F56" s="37"/>
      <c r="G56" s="40" t="s">
        <v>48</v>
      </c>
      <c r="H56" s="37" t="s">
        <v>49</v>
      </c>
    </row>
    <row r="57" ht="299.25" spans="1:8">
      <c r="A57" s="41" t="s">
        <v>61</v>
      </c>
      <c r="B57" s="42" t="s">
        <v>51</v>
      </c>
      <c r="C57" s="43">
        <v>3786</v>
      </c>
      <c r="D57" s="39">
        <f>C57*1.02</f>
        <v>3861.72</v>
      </c>
      <c r="E57" s="41" t="s">
        <v>52</v>
      </c>
      <c r="F57" s="41" t="s">
        <v>55</v>
      </c>
      <c r="G57" s="41" t="s">
        <v>70</v>
      </c>
      <c r="H57" s="41" t="s">
        <v>35</v>
      </c>
    </row>
    <row r="58" ht="299.25" spans="1:8">
      <c r="A58" s="41" t="s">
        <v>71</v>
      </c>
      <c r="B58" s="42" t="s">
        <v>51</v>
      </c>
      <c r="C58" s="43">
        <v>2580</v>
      </c>
      <c r="D58" s="39">
        <f>C58*1.02+1</f>
        <v>2632.6</v>
      </c>
      <c r="E58" s="41" t="s">
        <v>52</v>
      </c>
      <c r="F58" s="41" t="s">
        <v>55</v>
      </c>
      <c r="G58" s="41" t="s">
        <v>70</v>
      </c>
      <c r="H58" s="41"/>
    </row>
    <row r="59" ht="14.25" spans="1:8">
      <c r="A59" s="41" t="s">
        <v>43</v>
      </c>
      <c r="B59" s="42"/>
      <c r="C59" s="43">
        <f>SUM(C57:C58)</f>
        <v>6366</v>
      </c>
      <c r="D59" s="39">
        <f>SUM(D57:D58)</f>
        <v>6494.32</v>
      </c>
      <c r="E59" s="41"/>
      <c r="F59" s="41"/>
      <c r="G59" s="41"/>
      <c r="H59" s="41"/>
    </row>
    <row r="60" ht="14.25" spans="1:8">
      <c r="A60" s="44"/>
      <c r="B60" s="45"/>
      <c r="C60" s="46"/>
      <c r="D60" s="47"/>
      <c r="E60" s="44"/>
      <c r="F60" s="44"/>
      <c r="G60" s="44"/>
      <c r="H60" s="44"/>
    </row>
    <row r="61" ht="14.25" spans="1:8">
      <c r="A61" s="44"/>
      <c r="B61" s="45"/>
      <c r="C61" s="46"/>
      <c r="D61" s="47"/>
      <c r="E61" s="44"/>
      <c r="F61" s="44"/>
      <c r="G61" s="44"/>
      <c r="H61" s="44"/>
    </row>
    <row r="62" ht="14.25" spans="1:8">
      <c r="A62" s="37" t="s">
        <v>44</v>
      </c>
      <c r="B62" s="37" t="s">
        <v>45</v>
      </c>
      <c r="C62" s="38" t="s">
        <v>18</v>
      </c>
      <c r="D62" s="39" t="s">
        <v>46</v>
      </c>
      <c r="E62" s="37" t="s">
        <v>47</v>
      </c>
      <c r="F62" s="37"/>
      <c r="G62" s="40" t="s">
        <v>48</v>
      </c>
      <c r="H62" s="37" t="s">
        <v>49</v>
      </c>
    </row>
    <row r="63" ht="28.5" spans="1:8">
      <c r="A63" s="41" t="s">
        <v>72</v>
      </c>
      <c r="B63" s="42" t="s">
        <v>51</v>
      </c>
      <c r="C63" s="43">
        <v>669</v>
      </c>
      <c r="D63" s="39">
        <f>C63*1.03+1</f>
        <v>690.07</v>
      </c>
      <c r="E63" s="41" t="s">
        <v>52</v>
      </c>
      <c r="F63" s="41" t="s">
        <v>53</v>
      </c>
      <c r="G63" s="41" t="s">
        <v>73</v>
      </c>
      <c r="H63" s="41" t="s">
        <v>36</v>
      </c>
    </row>
    <row r="64" ht="156.75" spans="1:8">
      <c r="A64" s="41" t="s">
        <v>72</v>
      </c>
      <c r="B64" s="42" t="s">
        <v>51</v>
      </c>
      <c r="C64" s="43">
        <v>2805</v>
      </c>
      <c r="D64" s="39">
        <f>C64*1.02+1</f>
        <v>2862.1</v>
      </c>
      <c r="E64" s="41" t="s">
        <v>52</v>
      </c>
      <c r="F64" s="41" t="s">
        <v>55</v>
      </c>
      <c r="G64" s="41" t="s">
        <v>74</v>
      </c>
      <c r="H64" s="41"/>
    </row>
    <row r="65" ht="14.25" spans="1:8">
      <c r="A65" s="41" t="s">
        <v>43</v>
      </c>
      <c r="B65" s="42"/>
      <c r="C65" s="43">
        <f>SUM(C63:C64)</f>
        <v>3474</v>
      </c>
      <c r="D65" s="39">
        <f>SUM(D63:D64)</f>
        <v>3552.17</v>
      </c>
      <c r="E65" s="41"/>
      <c r="F65" s="41"/>
      <c r="G65" s="41"/>
      <c r="H65" s="41"/>
    </row>
    <row r="66" ht="14.25" spans="1:8">
      <c r="A66" s="44"/>
      <c r="B66" s="45"/>
      <c r="C66" s="46"/>
      <c r="D66" s="47"/>
      <c r="E66" s="44"/>
      <c r="F66" s="44"/>
      <c r="G66" s="44"/>
      <c r="H66" s="44"/>
    </row>
    <row r="67" ht="14.25" spans="1:8">
      <c r="A67" s="44"/>
      <c r="B67" s="45"/>
      <c r="C67" s="46"/>
      <c r="D67" s="47"/>
      <c r="E67" s="44"/>
      <c r="F67" s="44"/>
      <c r="G67" s="44"/>
      <c r="H67" s="44"/>
    </row>
    <row r="68" ht="14.25" spans="1:8">
      <c r="A68" s="37" t="s">
        <v>44</v>
      </c>
      <c r="B68" s="37" t="s">
        <v>45</v>
      </c>
      <c r="C68" s="38" t="s">
        <v>18</v>
      </c>
      <c r="D68" s="39" t="s">
        <v>46</v>
      </c>
      <c r="E68" s="37" t="s">
        <v>47</v>
      </c>
      <c r="F68" s="37"/>
      <c r="G68" s="40" t="s">
        <v>48</v>
      </c>
      <c r="H68" s="37" t="s">
        <v>49</v>
      </c>
    </row>
    <row r="69" ht="299.25" spans="1:8">
      <c r="A69" s="41" t="s">
        <v>67</v>
      </c>
      <c r="B69" s="42" t="s">
        <v>51</v>
      </c>
      <c r="C69" s="43">
        <v>2808</v>
      </c>
      <c r="D69" s="39">
        <f>C69*1.02+1</f>
        <v>2865.16</v>
      </c>
      <c r="E69" s="41" t="s">
        <v>52</v>
      </c>
      <c r="F69" s="41" t="s">
        <v>55</v>
      </c>
      <c r="G69" s="41" t="s">
        <v>75</v>
      </c>
      <c r="H69" s="41" t="s">
        <v>38</v>
      </c>
    </row>
    <row r="70" ht="313.5" spans="1:8">
      <c r="A70" s="41" t="s">
        <v>76</v>
      </c>
      <c r="B70" s="42" t="s">
        <v>51</v>
      </c>
      <c r="C70" s="43">
        <v>3282</v>
      </c>
      <c r="D70" s="39">
        <f>C70*1.02</f>
        <v>3347.64</v>
      </c>
      <c r="E70" s="41" t="s">
        <v>52</v>
      </c>
      <c r="F70" s="41" t="s">
        <v>55</v>
      </c>
      <c r="G70" s="41" t="s">
        <v>77</v>
      </c>
      <c r="H70" s="41"/>
    </row>
    <row r="71" ht="313.5" spans="1:8">
      <c r="A71" s="41" t="s">
        <v>78</v>
      </c>
      <c r="B71" s="42" t="s">
        <v>51</v>
      </c>
      <c r="C71" s="43">
        <v>4125</v>
      </c>
      <c r="D71" s="39">
        <f>C71*1.02</f>
        <v>4207.5</v>
      </c>
      <c r="E71" s="41" t="s">
        <v>52</v>
      </c>
      <c r="F71" s="41" t="s">
        <v>55</v>
      </c>
      <c r="G71" s="41" t="s">
        <v>77</v>
      </c>
      <c r="H71" s="41"/>
    </row>
    <row r="72" ht="299.25" spans="1:8">
      <c r="A72" s="41" t="s">
        <v>71</v>
      </c>
      <c r="B72" s="42" t="s">
        <v>51</v>
      </c>
      <c r="C72" s="43">
        <v>2496</v>
      </c>
      <c r="D72" s="39">
        <f>C72*1.02+1</f>
        <v>2546.92</v>
      </c>
      <c r="E72" s="41" t="s">
        <v>52</v>
      </c>
      <c r="F72" s="41" t="s">
        <v>55</v>
      </c>
      <c r="G72" s="41" t="s">
        <v>79</v>
      </c>
      <c r="H72" s="41"/>
    </row>
    <row r="73" ht="14.25" spans="1:8">
      <c r="A73" s="41" t="s">
        <v>43</v>
      </c>
      <c r="B73" s="42"/>
      <c r="C73" s="43">
        <f>SUM(C69:C72)</f>
        <v>12711</v>
      </c>
      <c r="D73" s="39">
        <f>SUM(D69:D72)</f>
        <v>12967.22</v>
      </c>
      <c r="E73" s="41"/>
      <c r="F73" s="41"/>
      <c r="G73" s="41"/>
      <c r="H73" s="41"/>
    </row>
    <row r="74" ht="14.25" spans="1:8">
      <c r="A74" s="44"/>
      <c r="B74" s="45"/>
      <c r="C74" s="46"/>
      <c r="D74" s="47"/>
      <c r="E74" s="44"/>
      <c r="F74" s="44"/>
      <c r="G74" s="44"/>
      <c r="H74" s="44"/>
    </row>
    <row r="75" ht="14.25" spans="1:8">
      <c r="A75" s="44"/>
      <c r="B75" s="45"/>
      <c r="C75" s="46"/>
      <c r="D75" s="47"/>
      <c r="E75" s="44"/>
      <c r="F75" s="44"/>
      <c r="G75" s="44"/>
      <c r="H75" s="44"/>
    </row>
    <row r="76" ht="14.25" spans="1:8">
      <c r="A76" s="37" t="s">
        <v>44</v>
      </c>
      <c r="B76" s="37" t="s">
        <v>45</v>
      </c>
      <c r="C76" s="38" t="s">
        <v>18</v>
      </c>
      <c r="D76" s="39" t="s">
        <v>46</v>
      </c>
      <c r="E76" s="37" t="s">
        <v>47</v>
      </c>
      <c r="F76" s="37"/>
      <c r="G76" s="40" t="s">
        <v>48</v>
      </c>
      <c r="H76" s="37" t="s">
        <v>49</v>
      </c>
    </row>
    <row r="77" ht="313.5" spans="1:8">
      <c r="A77" s="41" t="s">
        <v>59</v>
      </c>
      <c r="B77" s="42" t="s">
        <v>51</v>
      </c>
      <c r="C77" s="43">
        <v>3252</v>
      </c>
      <c r="D77" s="39">
        <f>C77*1.02</f>
        <v>3317.04</v>
      </c>
      <c r="E77" s="41" t="s">
        <v>52</v>
      </c>
      <c r="F77" s="41" t="s">
        <v>55</v>
      </c>
      <c r="G77" s="41" t="s">
        <v>80</v>
      </c>
      <c r="H77" s="41" t="s">
        <v>37</v>
      </c>
    </row>
    <row r="78" ht="14.25" spans="1:8">
      <c r="A78" s="44"/>
      <c r="B78" s="45"/>
      <c r="C78" s="46"/>
      <c r="D78" s="47"/>
      <c r="E78" s="44"/>
      <c r="F78" s="44"/>
      <c r="G78" s="44"/>
      <c r="H78" s="44"/>
    </row>
    <row r="79" ht="14.25" spans="1:8">
      <c r="A79" s="44"/>
      <c r="B79" s="45"/>
      <c r="C79" s="46"/>
      <c r="D79" s="47"/>
      <c r="E79" s="44"/>
      <c r="F79" s="44"/>
      <c r="G79" s="44"/>
      <c r="H79" s="44"/>
    </row>
    <row r="80" ht="14.25" spans="1:8">
      <c r="A80" s="44"/>
      <c r="B80" s="45"/>
      <c r="C80" s="46"/>
      <c r="D80" s="47"/>
      <c r="E80" s="44"/>
      <c r="F80" s="44"/>
      <c r="G80" s="44"/>
      <c r="H80" s="44"/>
    </row>
    <row r="81" ht="14.25" spans="1:8">
      <c r="A81" s="37" t="s">
        <v>44</v>
      </c>
      <c r="B81" s="37" t="s">
        <v>45</v>
      </c>
      <c r="C81" s="38" t="s">
        <v>18</v>
      </c>
      <c r="D81" s="39" t="s">
        <v>46</v>
      </c>
      <c r="E81" s="37" t="s">
        <v>47</v>
      </c>
      <c r="F81" s="37"/>
      <c r="G81" s="40" t="s">
        <v>48</v>
      </c>
      <c r="H81" s="37" t="s">
        <v>49</v>
      </c>
    </row>
    <row r="82" ht="313.5" spans="1:8">
      <c r="A82" s="41" t="s">
        <v>81</v>
      </c>
      <c r="B82" s="42" t="s">
        <v>51</v>
      </c>
      <c r="C82" s="43">
        <v>2946</v>
      </c>
      <c r="D82" s="39">
        <f>C82*1.02</f>
        <v>3004.92</v>
      </c>
      <c r="E82" s="41" t="s">
        <v>52</v>
      </c>
      <c r="F82" s="41" t="s">
        <v>55</v>
      </c>
      <c r="G82" s="41" t="s">
        <v>82</v>
      </c>
      <c r="H82" s="41" t="s">
        <v>39</v>
      </c>
    </row>
    <row r="83" ht="14.25" spans="1:8">
      <c r="A83" s="44"/>
      <c r="B83" s="45"/>
      <c r="C83" s="46"/>
      <c r="D83" s="47"/>
      <c r="E83" s="44"/>
      <c r="F83" s="44"/>
      <c r="G83" s="44"/>
      <c r="H83" s="44"/>
    </row>
    <row r="84" ht="14.25" spans="1:8">
      <c r="A84" s="44"/>
      <c r="B84" s="45"/>
      <c r="C84" s="46"/>
      <c r="D84" s="47"/>
      <c r="E84" s="44"/>
      <c r="F84" s="44"/>
      <c r="G84" s="44"/>
      <c r="H84" s="44"/>
    </row>
    <row r="85" ht="14.25" spans="1:8">
      <c r="A85" s="37" t="s">
        <v>44</v>
      </c>
      <c r="B85" s="37" t="s">
        <v>45</v>
      </c>
      <c r="C85" s="38" t="s">
        <v>18</v>
      </c>
      <c r="D85" s="39" t="s">
        <v>46</v>
      </c>
      <c r="E85" s="37" t="s">
        <v>47</v>
      </c>
      <c r="F85" s="37"/>
      <c r="G85" s="40" t="s">
        <v>48</v>
      </c>
      <c r="H85" s="37" t="s">
        <v>49</v>
      </c>
    </row>
    <row r="86" ht="270.75" spans="1:8">
      <c r="A86" s="41" t="s">
        <v>83</v>
      </c>
      <c r="B86" s="42" t="s">
        <v>51</v>
      </c>
      <c r="C86" s="43">
        <v>951</v>
      </c>
      <c r="D86" s="39">
        <f t="shared" ref="D86:D88" si="0">C86*1.03+1</f>
        <v>980.53</v>
      </c>
      <c r="E86" s="41" t="s">
        <v>52</v>
      </c>
      <c r="F86" s="41" t="s">
        <v>55</v>
      </c>
      <c r="G86" s="41" t="s">
        <v>84</v>
      </c>
      <c r="H86" s="41" t="s">
        <v>41</v>
      </c>
    </row>
    <row r="87" ht="270.75" spans="1:8">
      <c r="A87" s="41" t="s">
        <v>85</v>
      </c>
      <c r="B87" s="42" t="s">
        <v>51</v>
      </c>
      <c r="C87" s="43">
        <v>888</v>
      </c>
      <c r="D87" s="39">
        <f t="shared" si="0"/>
        <v>915.64</v>
      </c>
      <c r="E87" s="41" t="s">
        <v>52</v>
      </c>
      <c r="F87" s="41" t="s">
        <v>55</v>
      </c>
      <c r="G87" s="41" t="s">
        <v>84</v>
      </c>
      <c r="H87" s="41"/>
    </row>
    <row r="88" ht="270.75" spans="1:8">
      <c r="A88" s="41" t="s">
        <v>86</v>
      </c>
      <c r="B88" s="42" t="s">
        <v>51</v>
      </c>
      <c r="C88" s="43">
        <v>1008</v>
      </c>
      <c r="D88" s="39">
        <f t="shared" si="0"/>
        <v>1039.24</v>
      </c>
      <c r="E88" s="41" t="s">
        <v>52</v>
      </c>
      <c r="F88" s="41" t="s">
        <v>55</v>
      </c>
      <c r="G88" s="41" t="s">
        <v>84</v>
      </c>
      <c r="H88" s="41"/>
    </row>
    <row r="89" ht="14.25" spans="1:8">
      <c r="A89" s="37" t="s">
        <v>43</v>
      </c>
      <c r="B89" s="37"/>
      <c r="C89" s="38">
        <f>SUM(C86:C88)</f>
        <v>2847</v>
      </c>
      <c r="D89" s="39">
        <f>SUM(D86:D88)</f>
        <v>2935.41</v>
      </c>
      <c r="E89" s="37"/>
      <c r="F89" s="37"/>
      <c r="G89" s="40"/>
      <c r="H89" s="37"/>
    </row>
    <row r="90" ht="14.25" spans="1:8">
      <c r="A90" s="50"/>
      <c r="B90" s="50"/>
      <c r="C90" s="51"/>
      <c r="D90" s="51"/>
      <c r="E90" s="50"/>
      <c r="F90" s="50"/>
      <c r="G90" s="52"/>
      <c r="H90" s="50"/>
    </row>
    <row r="91" ht="14.25" spans="1:8">
      <c r="A91" s="50"/>
      <c r="B91" s="50"/>
      <c r="C91" s="51"/>
      <c r="D91" s="51"/>
      <c r="E91" s="50"/>
      <c r="F91" s="50"/>
      <c r="G91" s="52"/>
      <c r="H91" s="50"/>
    </row>
    <row r="92" ht="14.25" spans="1:8">
      <c r="A92" s="37" t="s">
        <v>87</v>
      </c>
      <c r="B92" s="37"/>
      <c r="C92" s="38">
        <v>1002</v>
      </c>
      <c r="D92" s="39">
        <f>C92*1.02</f>
        <v>1022.04</v>
      </c>
      <c r="E92" s="37"/>
      <c r="F92" s="37"/>
      <c r="G92" s="40"/>
      <c r="H92" s="37"/>
    </row>
  </sheetData>
  <mergeCells count="28">
    <mergeCell ref="A1:K1"/>
    <mergeCell ref="A2:D2"/>
    <mergeCell ref="E2:K2"/>
    <mergeCell ref="A8:A20"/>
    <mergeCell ref="B8:B19"/>
    <mergeCell ref="C8:C20"/>
    <mergeCell ref="H8:H10"/>
    <mergeCell ref="H11:H12"/>
    <mergeCell ref="H13:H16"/>
    <mergeCell ref="H18:H20"/>
    <mergeCell ref="H25:H26"/>
    <mergeCell ref="H39:H40"/>
    <mergeCell ref="H45:H46"/>
    <mergeCell ref="H51:H52"/>
    <mergeCell ref="H57:H58"/>
    <mergeCell ref="H63:H64"/>
    <mergeCell ref="H69:H72"/>
    <mergeCell ref="H86:H88"/>
    <mergeCell ref="J8:J10"/>
    <mergeCell ref="J11:J12"/>
    <mergeCell ref="J13:J16"/>
    <mergeCell ref="J18:J20"/>
    <mergeCell ref="K8:K10"/>
    <mergeCell ref="K11:K12"/>
    <mergeCell ref="K13:K16"/>
    <mergeCell ref="K18:K2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2025-05-07T04:10:18Z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04D148F31BF04E9AB97143563ADE6BE6_13</vt:lpwstr>
  </property>
</Properties>
</file>