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<sst xmlns="http://schemas.openxmlformats.org/spreadsheetml/2006/main" count="61" uniqueCount="54">
  <si>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</si>
  <si>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</si>
  <si>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</si>
  <si>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</si>
  <si>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 2249</t>
  </si>
  <si>
    <t xml:space="preserve">地址：金华市婺城区罗埠镇湖沿村梦娜纺织有限公司刘如13646793255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</si>
  <si>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</si>
  <si>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</si>
  <si>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</si>
  <si>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</si>
  <si>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</si>
  <si>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</si>
  <si>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</si>
  <si>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</si>
  <si>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</si>
  <si>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</si>
  <si>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</si>
  <si>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</si>
  <si>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</si>
  <si>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</si>
  <si>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</si>
  <si>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</si>
  <si>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</si>
  <si>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</si>
  <si>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</si>
  <si>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</si>
  <si>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</si>
  <si>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</si>
  <si>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</si>
  <si>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</si>
  <si>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S25040678</t>
  </si>
  <si>
    <t>TESCO</t>
  </si>
  <si>
    <t>15.5*26+4CM</t>
  </si>
  <si>
    <t>1</t>
  </si>
  <si>
    <t>一包</t>
  </si>
  <si>
    <t>100*100CM</t>
  </si>
  <si>
    <t>2-3</t>
  </si>
  <si>
    <t>300+155=455只  共2包</t>
  </si>
  <si>
    <t>10.5*19+4CM</t>
  </si>
  <si>
    <t>4-5</t>
  </si>
  <si>
    <r>
      <rPr>
        <b/>
        <sz val="20"/>
        <color rgb="FF000000"/>
        <rFont val="Calibri"/>
        <charset val="134"/>
      </rPr>
      <t>10000+10098=20098</t>
    </r>
    <r>
      <rPr>
        <b/>
        <sz val="20"/>
        <color rgb="FF000000"/>
        <rFont val="宋体"/>
        <charset val="134"/>
      </rPr>
      <t>只</t>
    </r>
    <r>
      <rPr>
        <b/>
        <sz val="20"/>
        <color rgb="FF000000"/>
        <rFont val="Calibri"/>
        <charset val="134"/>
      </rPr>
      <t xml:space="preserve">     </t>
    </r>
    <r>
      <rPr>
        <b/>
        <sz val="20"/>
        <color rgb="FF000000"/>
        <rFont val="宋体"/>
        <charset val="134"/>
      </rPr>
      <t>共</t>
    </r>
    <r>
      <rPr>
        <b/>
        <sz val="20"/>
        <color rgb="FF000000"/>
        <rFont val="Calibri"/>
        <charset val="134"/>
      </rPr>
      <t>2</t>
    </r>
    <r>
      <rPr>
        <b/>
        <sz val="20"/>
        <color rgb="FF000000"/>
        <rFont val="宋体"/>
        <charset val="134"/>
      </rPr>
      <t>包</t>
    </r>
  </si>
  <si>
    <t>15*28+4CM</t>
  </si>
  <si>
    <t>6</t>
  </si>
  <si>
    <t>40*28+4CM</t>
  </si>
  <si>
    <t>7-15</t>
  </si>
  <si>
    <r>
      <rPr>
        <b/>
        <sz val="20"/>
        <color rgb="FF000000"/>
        <rFont val="Calibri"/>
        <charset val="134"/>
      </rPr>
      <t>3000×8+1794=25794</t>
    </r>
    <r>
      <rPr>
        <b/>
        <sz val="20"/>
        <color rgb="FF000000"/>
        <rFont val="宋体"/>
        <charset val="134"/>
      </rPr>
      <t>只</t>
    </r>
    <r>
      <rPr>
        <b/>
        <sz val="20"/>
        <color rgb="FF000000"/>
        <rFont val="Calibri"/>
        <charset val="134"/>
      </rPr>
      <t xml:space="preserve">     </t>
    </r>
    <r>
      <rPr>
        <b/>
        <sz val="20"/>
        <color rgb="FF000000"/>
        <rFont val="宋体"/>
        <charset val="134"/>
      </rPr>
      <t>共</t>
    </r>
    <r>
      <rPr>
        <b/>
        <sz val="20"/>
        <color rgb="FF000000"/>
        <rFont val="Calibri"/>
        <charset val="134"/>
      </rPr>
      <t>9</t>
    </r>
    <r>
      <rPr>
        <b/>
        <sz val="20"/>
        <color rgb="FF000000"/>
        <rFont val="宋体"/>
        <charset val="134"/>
      </rPr>
      <t>包</t>
    </r>
  </si>
  <si>
    <t>28*28+4CM</t>
  </si>
  <si>
    <t>16-33</t>
  </si>
  <si>
    <r>
      <rPr>
        <b/>
        <sz val="20"/>
        <color rgb="FF000000"/>
        <rFont val="Calibri"/>
        <charset val="134"/>
      </rPr>
      <t>5000×17+1882=86882</t>
    </r>
    <r>
      <rPr>
        <b/>
        <sz val="20"/>
        <color rgb="FF000000"/>
        <rFont val="宋体"/>
        <charset val="134"/>
      </rPr>
      <t>只</t>
    </r>
    <r>
      <rPr>
        <b/>
        <sz val="20"/>
        <color rgb="FF000000"/>
        <rFont val="Calibri"/>
        <charset val="134"/>
      </rPr>
      <t xml:space="preserve">    </t>
    </r>
    <r>
      <rPr>
        <b/>
        <sz val="20"/>
        <color rgb="FF000000"/>
        <rFont val="宋体"/>
        <charset val="134"/>
      </rPr>
      <t>共</t>
    </r>
    <r>
      <rPr>
        <b/>
        <sz val="20"/>
        <color rgb="FF000000"/>
        <rFont val="Calibri"/>
        <charset val="134"/>
      </rPr>
      <t>18</t>
    </r>
    <r>
      <rPr>
        <b/>
        <sz val="20"/>
        <color rgb="FF000000"/>
        <rFont val="宋体"/>
        <charset val="134"/>
      </rPr>
      <t>包</t>
    </r>
  </si>
  <si>
    <t>18*28+4CM</t>
  </si>
  <si>
    <t>34-49</t>
  </si>
  <si>
    <r>
      <rPr>
        <b/>
        <sz val="20"/>
        <color rgb="FF000000"/>
        <rFont val="Calibri"/>
        <charset val="134"/>
      </rPr>
      <t>8000×15+5762=125726</t>
    </r>
    <r>
      <rPr>
        <b/>
        <sz val="20"/>
        <color rgb="FF000000"/>
        <rFont val="宋体"/>
        <charset val="134"/>
      </rPr>
      <t>只</t>
    </r>
    <r>
      <rPr>
        <b/>
        <sz val="20"/>
        <color rgb="FF000000"/>
        <rFont val="Calibri"/>
        <charset val="134"/>
      </rPr>
      <t xml:space="preserve">    </t>
    </r>
    <r>
      <rPr>
        <b/>
        <sz val="20"/>
        <color rgb="FF000000"/>
        <rFont val="宋体"/>
        <charset val="134"/>
      </rPr>
      <t>共</t>
    </r>
    <r>
      <rPr>
        <b/>
        <sz val="20"/>
        <color rgb="FF000000"/>
        <rFont val="Calibri"/>
        <charset val="134"/>
      </rPr>
      <t>16</t>
    </r>
    <r>
      <rPr>
        <b/>
        <sz val="20"/>
        <color rgb="FF000000"/>
        <rFont val="宋体"/>
        <charset val="134"/>
      </rPr>
      <t>包</t>
    </r>
  </si>
  <si>
    <t>合计：</t>
  </si>
  <si>
    <t>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</si>
</sst>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49" fontId="16" fillId="0" borderId="3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5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zoomScale="90" zoomScaleNormal="90" workbookViewId="0">
      <selection activeCell="J11" sqref="J11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45786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1" t="s">
        <v>15</v>
      </c>
      <c r="K6" s="31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2" t="s">
        <v>26</v>
      </c>
      <c r="J7" s="31" t="s">
        <v>27</v>
      </c>
      <c r="K7" s="31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>
        <v>4500331038</v>
      </c>
      <c r="D8" s="22"/>
      <c r="E8" s="23" t="s">
        <v>32</v>
      </c>
      <c r="F8" s="24">
        <v>10050</v>
      </c>
      <c r="G8" s="24">
        <v>100</v>
      </c>
      <c r="H8" s="24">
        <f t="shared" ref="H8:H14" si="0">SUM(F8+G8)</f>
        <v>10150</v>
      </c>
      <c r="I8" s="33" t="s">
        <v>33</v>
      </c>
      <c r="J8" s="34">
        <v>35</v>
      </c>
      <c r="K8" s="35">
        <v>35.5</v>
      </c>
      <c r="L8" s="36" t="s">
        <v>34</v>
      </c>
    </row>
    <row r="9" customFormat="1" ht="31" customHeight="1" spans="1:12">
      <c r="A9" s="19"/>
      <c r="B9" s="20" t="s">
        <v>31</v>
      </c>
      <c r="C9" s="21">
        <v>4500331038</v>
      </c>
      <c r="D9" s="22"/>
      <c r="E9" s="23" t="s">
        <v>35</v>
      </c>
      <c r="F9" s="24">
        <v>455</v>
      </c>
      <c r="G9" s="24">
        <v>4</v>
      </c>
      <c r="H9" s="24">
        <f t="shared" si="0"/>
        <v>459</v>
      </c>
      <c r="I9" s="33" t="s">
        <v>36</v>
      </c>
      <c r="J9" s="34">
        <v>33.6</v>
      </c>
      <c r="K9" s="35">
        <v>34.6</v>
      </c>
      <c r="L9" s="36" t="s">
        <v>37</v>
      </c>
    </row>
    <row r="10" customFormat="1" ht="31" customHeight="1" spans="1:12">
      <c r="A10" s="19"/>
      <c r="B10" s="20" t="s">
        <v>31</v>
      </c>
      <c r="C10" s="25">
        <v>4500331038</v>
      </c>
      <c r="D10" s="22"/>
      <c r="E10" s="23" t="s">
        <v>38</v>
      </c>
      <c r="F10" s="26">
        <v>20098</v>
      </c>
      <c r="G10" s="24">
        <v>200</v>
      </c>
      <c r="H10" s="24">
        <f t="shared" si="0"/>
        <v>20298</v>
      </c>
      <c r="I10" s="33" t="s">
        <v>39</v>
      </c>
      <c r="J10" s="35">
        <v>35.9</v>
      </c>
      <c r="K10" s="35">
        <v>36.9</v>
      </c>
      <c r="L10" s="37" t="s">
        <v>40</v>
      </c>
    </row>
    <row r="11" customFormat="1" ht="31" customHeight="1" spans="1:12">
      <c r="A11" s="19"/>
      <c r="B11" s="20" t="s">
        <v>31</v>
      </c>
      <c r="C11" s="25">
        <v>4500331038</v>
      </c>
      <c r="D11" s="22"/>
      <c r="E11" s="23" t="s">
        <v>41</v>
      </c>
      <c r="F11" s="24">
        <v>6700</v>
      </c>
      <c r="G11" s="24">
        <v>67</v>
      </c>
      <c r="H11" s="24">
        <f t="shared" si="0"/>
        <v>6767</v>
      </c>
      <c r="I11" s="33" t="s">
        <v>42</v>
      </c>
      <c r="J11" s="34">
        <v>23.9</v>
      </c>
      <c r="K11" s="35">
        <v>24.4</v>
      </c>
      <c r="L11" s="36" t="s">
        <v>34</v>
      </c>
    </row>
    <row r="12" customFormat="1" ht="31" customHeight="1" spans="1:12">
      <c r="A12" s="19"/>
      <c r="B12" s="20" t="s">
        <v>31</v>
      </c>
      <c r="C12" s="25">
        <v>4500331043</v>
      </c>
      <c r="D12" s="22"/>
      <c r="E12" s="23" t="s">
        <v>43</v>
      </c>
      <c r="F12" s="24">
        <v>25794</v>
      </c>
      <c r="G12" s="24">
        <v>257</v>
      </c>
      <c r="H12" s="24">
        <f t="shared" si="0"/>
        <v>26051</v>
      </c>
      <c r="I12" s="32" t="s">
        <v>44</v>
      </c>
      <c r="J12" s="34">
        <v>246.4</v>
      </c>
      <c r="K12" s="35">
        <v>250.9</v>
      </c>
      <c r="L12" s="37" t="s">
        <v>45</v>
      </c>
    </row>
    <row r="13" customFormat="1" ht="31" customHeight="1" spans="1:12">
      <c r="A13" s="19"/>
      <c r="B13" s="20" t="s">
        <v>31</v>
      </c>
      <c r="C13" s="25">
        <v>4500331043</v>
      </c>
      <c r="D13" s="22"/>
      <c r="E13" s="23" t="s">
        <v>46</v>
      </c>
      <c r="F13" s="24">
        <v>86882</v>
      </c>
      <c r="G13" s="24">
        <v>868</v>
      </c>
      <c r="H13" s="24">
        <f t="shared" si="0"/>
        <v>87750</v>
      </c>
      <c r="I13" s="32" t="s">
        <v>47</v>
      </c>
      <c r="J13" s="34">
        <v>582.6</v>
      </c>
      <c r="K13" s="35">
        <v>591.6</v>
      </c>
      <c r="L13" s="37" t="s">
        <v>48</v>
      </c>
    </row>
    <row r="14" customFormat="1" ht="31" customHeight="1" spans="1:12">
      <c r="A14" s="19"/>
      <c r="B14" s="20" t="s">
        <v>31</v>
      </c>
      <c r="C14" s="25">
        <v>4500331043</v>
      </c>
      <c r="D14" s="22"/>
      <c r="E14" s="23" t="s">
        <v>49</v>
      </c>
      <c r="F14" s="24">
        <v>125726</v>
      </c>
      <c r="G14" s="24">
        <v>1257</v>
      </c>
      <c r="H14" s="24">
        <f t="shared" si="0"/>
        <v>126983</v>
      </c>
      <c r="I14" s="32" t="s">
        <v>50</v>
      </c>
      <c r="J14" s="34">
        <v>542.4</v>
      </c>
      <c r="K14" s="35">
        <v>550.4</v>
      </c>
      <c r="L14" s="37" t="s">
        <v>51</v>
      </c>
    </row>
    <row r="15" ht="31" customHeight="1" spans="1:12">
      <c r="A15" s="27"/>
      <c r="B15" s="28"/>
      <c r="C15" s="28"/>
      <c r="D15" s="28"/>
      <c r="E15" s="29"/>
      <c r="F15" s="24"/>
      <c r="G15" s="24"/>
      <c r="H15" s="24"/>
      <c r="I15" s="38"/>
      <c r="J15" s="34"/>
      <c r="K15" s="35"/>
      <c r="L15" s="28"/>
    </row>
    <row r="16" ht="36" customHeight="1" spans="1:12">
      <c r="A16" s="27" t="s">
        <v>52</v>
      </c>
      <c r="B16" s="28"/>
      <c r="C16" s="28"/>
      <c r="D16" s="28"/>
      <c r="E16" s="28"/>
      <c r="F16" s="24">
        <f>SUM(F8:F14)</f>
        <v>275705</v>
      </c>
      <c r="G16" s="24">
        <f>SUM(G8:G14)</f>
        <v>2753</v>
      </c>
      <c r="H16" s="24">
        <f>SUM(H8:H14)</f>
        <v>278458</v>
      </c>
      <c r="I16" s="38" t="s">
        <v>53</v>
      </c>
      <c r="J16" s="34">
        <f>SUM(J8:J14)</f>
        <v>1499.8</v>
      </c>
      <c r="K16" s="34">
        <f>SUM(K8:K14)</f>
        <v>1524.3</v>
      </c>
      <c r="L16" s="39"/>
    </row>
    <row r="19" spans="13:13">
      <c r="M19" s="40"/>
    </row>
    <row r="21" spans="13:13">
      <c r="M21" s="1"/>
    </row>
    <row r="22" ht="34.05" customHeight="1" spans="13:13">
      <c r="M22" s="1"/>
    </row>
    <row r="23" ht="28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42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25.95" customHeight="1" spans="13:13">
      <c r="M36" s="1"/>
    </row>
    <row r="37" ht="25.95" customHeight="1" spans="13:13">
      <c r="M37" s="1"/>
    </row>
    <row r="38" ht="30" customHeight="1" spans="13:13">
      <c r="M38" s="1"/>
    </row>
    <row r="39" ht="25.95" customHeight="1" spans="13:13">
      <c r="M39" s="1"/>
    </row>
    <row r="40" ht="24" customHeight="1" spans="13:13">
      <c r="M40" s="1"/>
    </row>
    <row r="41" ht="25.05" customHeight="1" spans="13:13">
      <c r="M41" s="1"/>
    </row>
    <row r="42" ht="31.95" customHeight="1" spans="13:13">
      <c r="M42" s="1"/>
    </row>
    <row r="43" spans="13:13">
      <c r="M43" s="1"/>
    </row>
    <row r="44" ht="21" customHeight="1" spans="13:13">
      <c r="M44" s="1"/>
    </row>
  </sheetData>
  <mergeCells count="6">
    <mergeCell ref="A1:L1"/>
    <mergeCell ref="A2:L2"/>
    <mergeCell ref="E3:F3"/>
    <mergeCell ref="D4:E4"/>
    <mergeCell ref="A8:A14"/>
    <mergeCell ref="F4:L5"/>
  </mergeCells>
  <pageMargins left="0.7" right="0.7" top="0.75" bottom="0.75" header="0.3" footer="0.3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2025-05-09T06:10:40Z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DB6588BEC27C4857B5549AB105E8B3F1_13</vt:lpwstr>
  </property>
</Properties>
</file>