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<sst xmlns="http://schemas.openxmlformats.org/spreadsheetml/2006/main" count="64" uniqueCount="46">
  <si>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</si>
  <si>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</si>
  <si>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</si>
  <si>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晋州市新悦帽业  地址：河北省晋州市马于镇吕家庄 高梓琳 18231129861 中通73553155951473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</si>
  <si>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</si>
  <si>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</si>
  <si>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</si>
  <si>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</si>
  <si>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</si>
  <si>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</si>
  <si>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</si>
  <si>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</si>
  <si>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</si>
  <si>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</si>
  <si>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</si>
  <si>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</si>
  <si>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</si>
  <si>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</si>
  <si>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</si>
  <si>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</si>
  <si>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</si>
  <si>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</si>
  <si>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</si>
  <si>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</si>
  <si>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</si>
  <si>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P25041412</t>
  </si>
  <si>
    <t xml:space="preserve">21 AULTH09845                                     </t>
  </si>
  <si>
    <t xml:space="preserve">S25040814 </t>
  </si>
  <si>
    <t>N6472AZ</t>
  </si>
  <si>
    <t>31*23*25</t>
  </si>
  <si>
    <t>D5614AX</t>
  </si>
  <si>
    <t xml:space="preserve">B7198AX   </t>
  </si>
  <si>
    <t>总计</t>
  </si>
  <si>
    <t>颜色</t>
  </si>
  <si>
    <t>尺码</t>
  </si>
  <si>
    <t>生产数</t>
  </si>
  <si>
    <t>PO号</t>
  </si>
  <si>
    <t>款号</t>
  </si>
  <si>
    <t>PN1 - PINK</t>
  </si>
  <si>
    <t>STD</t>
  </si>
  <si>
    <t>有价格</t>
  </si>
  <si>
    <t>无价格</t>
  </si>
  <si>
    <t>NV112 - NAVY</t>
  </si>
  <si>
    <t>RD1 - RED</t>
  </si>
  <si>
    <t>NV100 - NAVY</t>
  </si>
  <si>
    <t>B7198AX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</si>
</sst>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G11" sqref="G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45786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3" t="s">
        <v>11</v>
      </c>
      <c r="J6" s="4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4" t="s">
        <v>22</v>
      </c>
      <c r="J7" s="4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2896</v>
      </c>
      <c r="F8" s="30"/>
      <c r="G8" s="30">
        <v>2987</v>
      </c>
      <c r="H8" s="31">
        <v>1</v>
      </c>
      <c r="I8" s="30"/>
      <c r="J8" s="45">
        <v>6</v>
      </c>
      <c r="K8" s="27" t="s">
        <v>29</v>
      </c>
    </row>
    <row r="9" spans="1:11">
      <c r="A9" s="32"/>
      <c r="B9" s="33"/>
      <c r="C9" s="33"/>
      <c r="D9" s="29" t="s">
        <v>30</v>
      </c>
      <c r="E9" s="30">
        <v>1332</v>
      </c>
      <c r="F9" s="30"/>
      <c r="G9" s="30">
        <v>1373</v>
      </c>
      <c r="H9" s="34"/>
      <c r="I9" s="30"/>
      <c r="J9" s="46"/>
      <c r="K9" s="32"/>
    </row>
    <row r="10" spans="1:11">
      <c r="A10" s="35"/>
      <c r="B10" s="36"/>
      <c r="C10" s="36"/>
      <c r="D10" s="29" t="s">
        <v>31</v>
      </c>
      <c r="E10" s="30">
        <v>1143</v>
      </c>
      <c r="F10" s="30"/>
      <c r="G10" s="30">
        <v>1179</v>
      </c>
      <c r="H10" s="37"/>
      <c r="I10" s="30"/>
      <c r="J10" s="47"/>
      <c r="K10" s="35"/>
    </row>
    <row r="11" spans="1:11">
      <c r="A11" s="30" t="s">
        <v>32</v>
      </c>
      <c r="B11" s="30"/>
      <c r="C11" s="30"/>
      <c r="D11" s="30"/>
      <c r="E11" s="30">
        <f>SUM(E8:E10)</f>
        <v>5371</v>
      </c>
      <c r="F11" s="30"/>
      <c r="G11" s="30">
        <f>SUM(G8:G10)</f>
        <v>5539</v>
      </c>
      <c r="H11" s="38">
        <f>SUM(H8:H10)</f>
        <v>1</v>
      </c>
      <c r="I11" s="30"/>
      <c r="J11" s="30">
        <f>SUM(J8:J10)</f>
        <v>6</v>
      </c>
      <c r="K11" s="30"/>
    </row>
    <row r="14" spans="1:7">
      <c r="A14" s="39" t="s">
        <v>33</v>
      </c>
      <c r="B14" s="39" t="s">
        <v>34</v>
      </c>
      <c r="C14" s="40" t="s">
        <v>18</v>
      </c>
      <c r="D14" s="41" t="s">
        <v>35</v>
      </c>
      <c r="E14" s="39"/>
      <c r="F14" s="39" t="s">
        <v>36</v>
      </c>
      <c r="G14" s="39" t="s">
        <v>37</v>
      </c>
    </row>
    <row r="15" spans="1:7">
      <c r="A15" s="42" t="s">
        <v>38</v>
      </c>
      <c r="B15" s="39" t="s">
        <v>39</v>
      </c>
      <c r="C15" s="40">
        <v>1294</v>
      </c>
      <c r="D15" s="41">
        <f t="shared" ref="D15:D22" si="0">C15*1.03+1</f>
        <v>1333.82</v>
      </c>
      <c r="E15" s="39" t="s">
        <v>40</v>
      </c>
      <c r="F15" s="39">
        <v>1634725</v>
      </c>
      <c r="G15" s="42" t="s">
        <v>28</v>
      </c>
    </row>
    <row r="16" spans="1:7">
      <c r="A16" s="42"/>
      <c r="B16" s="39" t="s">
        <v>39</v>
      </c>
      <c r="C16" s="40">
        <v>148</v>
      </c>
      <c r="D16" s="41">
        <f t="shared" si="0"/>
        <v>153.44</v>
      </c>
      <c r="E16" s="39" t="s">
        <v>41</v>
      </c>
      <c r="F16" s="39">
        <v>1634726</v>
      </c>
      <c r="G16" s="42"/>
    </row>
    <row r="17" spans="1:7">
      <c r="A17" s="42" t="s">
        <v>42</v>
      </c>
      <c r="B17" s="39" t="s">
        <v>39</v>
      </c>
      <c r="C17" s="40">
        <v>1279</v>
      </c>
      <c r="D17" s="41">
        <f t="shared" si="0"/>
        <v>1318.37</v>
      </c>
      <c r="E17" s="39" t="s">
        <v>40</v>
      </c>
      <c r="F17" s="39">
        <v>1634725</v>
      </c>
      <c r="G17" s="42"/>
    </row>
    <row r="18" spans="1:7">
      <c r="A18" s="42"/>
      <c r="B18" s="39" t="s">
        <v>39</v>
      </c>
      <c r="C18" s="40">
        <v>175</v>
      </c>
      <c r="D18" s="41">
        <f t="shared" si="0"/>
        <v>181.25</v>
      </c>
      <c r="E18" s="39" t="s">
        <v>41</v>
      </c>
      <c r="F18" s="39">
        <v>1634726</v>
      </c>
      <c r="G18" s="42"/>
    </row>
    <row r="19" spans="1:7">
      <c r="A19" s="42" t="s">
        <v>43</v>
      </c>
      <c r="B19" s="39" t="s">
        <v>39</v>
      </c>
      <c r="C19" s="40">
        <v>1132</v>
      </c>
      <c r="D19" s="41">
        <f t="shared" si="0"/>
        <v>1166.96</v>
      </c>
      <c r="E19" s="39" t="s">
        <v>40</v>
      </c>
      <c r="F19" s="39">
        <v>1634728</v>
      </c>
      <c r="G19" s="42" t="s">
        <v>30</v>
      </c>
    </row>
    <row r="20" spans="1:7">
      <c r="A20" s="42"/>
      <c r="B20" s="39" t="s">
        <v>39</v>
      </c>
      <c r="C20" s="40">
        <v>200</v>
      </c>
      <c r="D20" s="41">
        <f t="shared" si="0"/>
        <v>207</v>
      </c>
      <c r="E20" s="39" t="s">
        <v>41</v>
      </c>
      <c r="F20" s="39">
        <v>1634729</v>
      </c>
      <c r="G20" s="42"/>
    </row>
    <row r="21" spans="1:7">
      <c r="A21" s="42" t="s">
        <v>44</v>
      </c>
      <c r="B21" s="39" t="s">
        <v>39</v>
      </c>
      <c r="C21" s="40">
        <v>913</v>
      </c>
      <c r="D21" s="41">
        <f t="shared" si="0"/>
        <v>941.39</v>
      </c>
      <c r="E21" s="39" t="s">
        <v>40</v>
      </c>
      <c r="F21" s="39">
        <v>1634750</v>
      </c>
      <c r="G21" s="42" t="s">
        <v>45</v>
      </c>
    </row>
    <row r="22" spans="1:7">
      <c r="A22" s="42"/>
      <c r="B22" s="39" t="s">
        <v>39</v>
      </c>
      <c r="C22" s="40">
        <v>230</v>
      </c>
      <c r="D22" s="41">
        <f t="shared" si="0"/>
        <v>237.9</v>
      </c>
      <c r="E22" s="39" t="s">
        <v>41</v>
      </c>
      <c r="F22" s="39">
        <v>1634749</v>
      </c>
      <c r="G22" s="42"/>
    </row>
    <row r="23" spans="1:7">
      <c r="A23" s="39" t="s">
        <v>32</v>
      </c>
      <c r="B23" s="39"/>
      <c r="C23" s="40">
        <f>SUM(C15:C22)</f>
        <v>5371</v>
      </c>
      <c r="D23" s="41">
        <f>SUM(D15:D22)</f>
        <v>5540.13</v>
      </c>
      <c r="E23" s="39"/>
      <c r="F23" s="39"/>
      <c r="G23" s="39"/>
    </row>
  </sheetData>
  <mergeCells count="18">
    <mergeCell ref="A1:K1"/>
    <mergeCell ref="A2:D2"/>
    <mergeCell ref="E2:K2"/>
    <mergeCell ref="A8:A10"/>
    <mergeCell ref="A15:A16"/>
    <mergeCell ref="A17:A18"/>
    <mergeCell ref="A19:A20"/>
    <mergeCell ref="A21:A22"/>
    <mergeCell ref="B8:B10"/>
    <mergeCell ref="C8:C10"/>
    <mergeCell ref="G15:G18"/>
    <mergeCell ref="G19:G20"/>
    <mergeCell ref="G21:G22"/>
    <mergeCell ref="H8:H10"/>
    <mergeCell ref="J8:J10"/>
    <mergeCell ref="K8:K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2025-05-09T02:48:10Z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F2679688E7394C0AA4CF4528B4D73A4F_13</vt:lpwstr>
  </property>
</Properties>
</file>