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<sst xmlns="http://schemas.openxmlformats.org/spreadsheetml/2006/main" count="59" uniqueCount="43">
  <si>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</si>
  <si>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</si>
  <si>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</si>
  <si>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牛国庆？上海,上海市,浦东新区,上海市青浦区华志路555号E11幢103？上海市青浦区华志路555号E11幢103 中通73553086742104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</si>
  <si>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</si>
  <si>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</si>
  <si>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</si>
  <si>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</si>
  <si>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</si>
  <si>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</si>
  <si>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</si>
  <si>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</si>
  <si>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</si>
  <si>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</si>
  <si>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</si>
  <si>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</si>
  <si>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</si>
  <si>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</si>
  <si>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</si>
  <si>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</si>
  <si>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</si>
  <si>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</si>
  <si>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</si>
  <si>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</si>
  <si>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</si>
  <si>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P25041368</t>
  </si>
  <si>
    <t xml:space="preserve">T585891                                           </t>
  </si>
  <si>
    <t>S25040791</t>
  </si>
  <si>
    <t xml:space="preserve">KBN,FURL-YD-E                                                                                       </t>
  </si>
  <si>
    <t>34*22*25</t>
  </si>
  <si>
    <t>总计</t>
  </si>
  <si>
    <t>颜色</t>
  </si>
  <si>
    <t>尺码</t>
  </si>
  <si>
    <t>生产数</t>
  </si>
  <si>
    <t>PO号</t>
  </si>
  <si>
    <t>款号</t>
  </si>
  <si>
    <t>BROWN-CT9</t>
  </si>
  <si>
    <t>S</t>
  </si>
  <si>
    <t xml:space="preserve">KBN,FURL-YD-E </t>
  </si>
  <si>
    <t>M</t>
  </si>
  <si>
    <t>L</t>
  </si>
  <si>
    <t>GREY-YGE</t>
  </si>
  <si>
    <t xml:space="preserve">KBN,FURL-TR-E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</si>
</sst>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177" fontId="13" fillId="0" borderId="4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I8" sqref="I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45785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6" t="s">
        <v>11</v>
      </c>
      <c r="J6" s="4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7" t="s">
        <v>22</v>
      </c>
      <c r="J7" s="4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7" t="s">
        <v>27</v>
      </c>
      <c r="D8" s="28" t="s">
        <v>28</v>
      </c>
      <c r="E8" s="29">
        <v>999</v>
      </c>
      <c r="F8" s="29"/>
      <c r="G8" s="29">
        <v>1035</v>
      </c>
      <c r="H8" s="30">
        <v>1</v>
      </c>
      <c r="I8" s="29"/>
      <c r="J8" s="48">
        <v>7.4</v>
      </c>
      <c r="K8" s="27" t="s">
        <v>29</v>
      </c>
    </row>
    <row r="9" ht="15" spans="1:11">
      <c r="A9" s="31"/>
      <c r="B9" s="28" t="s">
        <v>26</v>
      </c>
      <c r="C9" s="31"/>
      <c r="D9" s="28" t="s">
        <v>28</v>
      </c>
      <c r="E9" s="29">
        <v>3501</v>
      </c>
      <c r="F9" s="29"/>
      <c r="G9" s="29">
        <v>3612</v>
      </c>
      <c r="H9" s="32"/>
      <c r="I9" s="29"/>
      <c r="J9" s="49"/>
      <c r="K9" s="31"/>
    </row>
    <row r="10" spans="1:11">
      <c r="A10" s="29" t="s">
        <v>30</v>
      </c>
      <c r="B10" s="29"/>
      <c r="C10" s="29"/>
      <c r="D10" s="29"/>
      <c r="E10" s="29">
        <f>SUM(E8:E9)</f>
        <v>4500</v>
      </c>
      <c r="F10" s="29"/>
      <c r="G10" s="29">
        <f>SUM(G8:G9)</f>
        <v>4647</v>
      </c>
      <c r="H10" s="33">
        <v>1</v>
      </c>
      <c r="I10" s="29"/>
      <c r="J10" s="29">
        <v>7.4</v>
      </c>
      <c r="K10" s="29"/>
    </row>
    <row r="14" spans="1:6">
      <c r="A14" s="34" t="s">
        <v>31</v>
      </c>
      <c r="B14" s="34" t="s">
        <v>32</v>
      </c>
      <c r="C14" s="35" t="s">
        <v>18</v>
      </c>
      <c r="D14" s="36" t="s">
        <v>33</v>
      </c>
      <c r="E14" s="35" t="s">
        <v>34</v>
      </c>
      <c r="F14" s="34" t="s">
        <v>35</v>
      </c>
    </row>
    <row r="15" ht="14.25" spans="1:6">
      <c r="A15" s="37" t="s">
        <v>36</v>
      </c>
      <c r="B15" s="38" t="s">
        <v>37</v>
      </c>
      <c r="C15" s="39">
        <v>243</v>
      </c>
      <c r="D15" s="36">
        <f t="shared" ref="D15:D26" si="0">C15*1.03+1</f>
        <v>251.29</v>
      </c>
      <c r="E15" s="40">
        <v>1174610</v>
      </c>
      <c r="F15" s="41" t="s">
        <v>38</v>
      </c>
    </row>
    <row r="16" ht="14.25" spans="1:6">
      <c r="A16" s="42"/>
      <c r="B16" s="38" t="s">
        <v>39</v>
      </c>
      <c r="C16" s="39">
        <v>165</v>
      </c>
      <c r="D16" s="36">
        <f t="shared" si="0"/>
        <v>170.95</v>
      </c>
      <c r="E16" s="43"/>
      <c r="F16" s="41"/>
    </row>
    <row r="17" ht="14.25" spans="1:6">
      <c r="A17" s="44"/>
      <c r="B17" s="38" t="s">
        <v>40</v>
      </c>
      <c r="C17" s="39">
        <v>91</v>
      </c>
      <c r="D17" s="36">
        <f t="shared" si="0"/>
        <v>94.73</v>
      </c>
      <c r="E17" s="43"/>
      <c r="F17" s="41"/>
    </row>
    <row r="18" ht="14.25" spans="1:6">
      <c r="A18" s="37" t="s">
        <v>41</v>
      </c>
      <c r="B18" s="38" t="s">
        <v>37</v>
      </c>
      <c r="C18" s="39">
        <v>207</v>
      </c>
      <c r="D18" s="36">
        <f t="shared" si="0"/>
        <v>214.21</v>
      </c>
      <c r="E18" s="43"/>
      <c r="F18" s="41"/>
    </row>
    <row r="19" ht="14.25" spans="1:6">
      <c r="A19" s="42"/>
      <c r="B19" s="38" t="s">
        <v>39</v>
      </c>
      <c r="C19" s="39">
        <v>161</v>
      </c>
      <c r="D19" s="36">
        <f t="shared" si="0"/>
        <v>166.83</v>
      </c>
      <c r="E19" s="43"/>
      <c r="F19" s="41"/>
    </row>
    <row r="20" ht="14.25" spans="1:6">
      <c r="A20" s="44"/>
      <c r="B20" s="38" t="s">
        <v>40</v>
      </c>
      <c r="C20" s="39">
        <v>132</v>
      </c>
      <c r="D20" s="36">
        <f t="shared" si="0"/>
        <v>136.96</v>
      </c>
      <c r="E20" s="45"/>
      <c r="F20" s="41"/>
    </row>
    <row r="21" ht="14.25" spans="1:6">
      <c r="A21" s="37" t="s">
        <v>36</v>
      </c>
      <c r="B21" s="38" t="s">
        <v>37</v>
      </c>
      <c r="C21" s="39">
        <v>377</v>
      </c>
      <c r="D21" s="36">
        <f t="shared" si="0"/>
        <v>389.31</v>
      </c>
      <c r="E21" s="40">
        <v>1176036</v>
      </c>
      <c r="F21" s="41" t="s">
        <v>42</v>
      </c>
    </row>
    <row r="22" ht="14.25" spans="1:6">
      <c r="A22" s="42"/>
      <c r="B22" s="38" t="s">
        <v>39</v>
      </c>
      <c r="C22" s="39">
        <v>336</v>
      </c>
      <c r="D22" s="36">
        <f t="shared" si="0"/>
        <v>347.08</v>
      </c>
      <c r="E22" s="43"/>
      <c r="F22" s="41"/>
    </row>
    <row r="23" ht="14.25" spans="1:6">
      <c r="A23" s="44"/>
      <c r="B23" s="38" t="s">
        <v>40</v>
      </c>
      <c r="C23" s="39">
        <v>203</v>
      </c>
      <c r="D23" s="36">
        <f t="shared" si="0"/>
        <v>210.09</v>
      </c>
      <c r="E23" s="43"/>
      <c r="F23" s="41"/>
    </row>
    <row r="24" ht="14.25" spans="1:6">
      <c r="A24" s="37" t="s">
        <v>41</v>
      </c>
      <c r="B24" s="38" t="s">
        <v>37</v>
      </c>
      <c r="C24" s="39">
        <v>1108</v>
      </c>
      <c r="D24" s="36">
        <f t="shared" si="0"/>
        <v>1142.24</v>
      </c>
      <c r="E24" s="43"/>
      <c r="F24" s="41"/>
    </row>
    <row r="25" ht="14.25" spans="1:6">
      <c r="A25" s="42"/>
      <c r="B25" s="38" t="s">
        <v>39</v>
      </c>
      <c r="C25" s="39">
        <v>859</v>
      </c>
      <c r="D25" s="36">
        <f t="shared" si="0"/>
        <v>885.77</v>
      </c>
      <c r="E25" s="43"/>
      <c r="F25" s="41"/>
    </row>
    <row r="26" ht="14.25" spans="1:6">
      <c r="A26" s="44"/>
      <c r="B26" s="38" t="s">
        <v>40</v>
      </c>
      <c r="C26" s="39">
        <v>618</v>
      </c>
      <c r="D26" s="36">
        <f t="shared" si="0"/>
        <v>637.54</v>
      </c>
      <c r="E26" s="45"/>
      <c r="F26" s="41"/>
    </row>
    <row r="27" spans="1:6">
      <c r="A27" s="34" t="s">
        <v>30</v>
      </c>
      <c r="B27" s="34"/>
      <c r="C27" s="35">
        <f>SUM(C15:C26)</f>
        <v>4500</v>
      </c>
      <c r="D27" s="36">
        <f>SUM(D15:D26)</f>
        <v>4647</v>
      </c>
      <c r="E27" s="35"/>
      <c r="F27" s="34"/>
    </row>
  </sheetData>
  <mergeCells count="18">
    <mergeCell ref="A1:K1"/>
    <mergeCell ref="A2:D2"/>
    <mergeCell ref="E2:K2"/>
    <mergeCell ref="A8:A9"/>
    <mergeCell ref="A15:A17"/>
    <mergeCell ref="A18:A20"/>
    <mergeCell ref="A21:A23"/>
    <mergeCell ref="A24:A26"/>
    <mergeCell ref="C8:C9"/>
    <mergeCell ref="E15:E20"/>
    <mergeCell ref="E21:E26"/>
    <mergeCell ref="F15:F20"/>
    <mergeCell ref="F21:F26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2025-05-09T01:05:19Z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51BED989F928495CB737070D26AC3CA7_13</vt:lpwstr>
  </property>
</Properties>
</file>