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3800"/>
  </bookViews>
  <sheets>
    <sheet name="6269-008款 唛头-YUE C" sheetId="1" r:id="rId1"/>
    <sheet name="Sheet1" sheetId="2" r:id="rId2"/>
  </sheets>
  <definedNames>
    <definedName name="_xlnm.Print_Area" localSheetId="0">'6269-008款 唛头-YUE C'!$B$2:$C$7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<sst xmlns="http://schemas.openxmlformats.org/spreadsheetml/2006/main" count="58" uniqueCount="57">
  <si>
    <t>款号</t>
  </si>
  <si>
    <r>
      <rPr>
        <sz val="14"/>
        <rFont val="Comic Sans MS"/>
        <charset val="0"/>
      </rPr>
      <t xml:space="preserve">Style: </t>
    </r>
  </si>
  <si>
    <t>BERSHKA 6269-008 MARLA</t>
  </si>
  <si>
    <t>主身颜色</t>
  </si>
  <si>
    <t>BODY COLOR</t>
  </si>
  <si>
    <t>607-ROSE &amp; 400-BLUE</t>
  </si>
  <si>
    <t>品名</t>
  </si>
  <si>
    <t>Construction:</t>
  </si>
  <si>
    <t>主标</t>
  </si>
  <si>
    <t>数量</t>
  </si>
  <si>
    <t>Quantity</t>
  </si>
  <si>
    <t>42020 PCS</t>
  </si>
  <si>
    <t>工厂</t>
  </si>
  <si>
    <r>
      <rPr>
        <sz val="12"/>
        <rFont val="Comic Sans MS"/>
        <charset val="0"/>
      </rPr>
      <t>TO</t>
    </r>
    <r>
      <rPr>
        <sz val="12"/>
        <rFont val="宋体"/>
        <charset val="134"/>
      </rPr>
      <t>：</t>
    </r>
  </si>
  <si>
    <t>Angelina  YUE C</t>
  </si>
  <si>
    <t>产地</t>
  </si>
  <si>
    <t>MADE IN CHINA</t>
  </si>
  <si>
    <r>
      <t>（</t>
    </r>
    <r>
      <rPr>
        <b/>
        <sz val="20"/>
        <color indexed="8"/>
        <rFont val="Calibri"/>
        <family val="2"/>
        <charset val="0"/>
      </rPr>
      <t>RecallPackaging Delivery List</t>
    </r>
    <r>
      <rPr>
        <b/>
        <sz val="20"/>
        <color rgb="FF000000"/>
        <rFont val="宋体"/>
        <charset val="134"/>
      </rPr>
      <t>）</t>
    </r>
  </si>
  <si>
    <t>Shipping Date 发货日期:</t>
  </si>
  <si>
    <t>快递单号:</t>
  </si>
  <si>
    <t>货拉拉</t>
  </si>
  <si>
    <t>秦楠楠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</si>
  <si>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</si>
  <si>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</si>
  <si>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</si>
  <si>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</si>
  <si>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</si>
  <si>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</si>
  <si>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</si>
  <si>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</si>
  <si>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</si>
  <si>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</si>
  <si>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</si>
  <si>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</si>
  <si>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</si>
  <si>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</si>
  <si>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</si>
  <si>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</si>
  <si>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</si>
  <si>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</si>
  <si>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</si>
  <si>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</si>
  <si>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</si>
  <si>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  <charset val="0"/>
      </rPr>
      <t>)</t>
    </r>
  </si>
  <si>
    <t>备注(CM)</t>
  </si>
  <si>
    <t>PO-78887 78891 78890 78892</t>
  </si>
  <si>
    <t>BKWOL24005
白织标-55*10mm</t>
  </si>
  <si>
    <t>6269-008 
MARLA</t>
  </si>
  <si>
    <t>XS</t>
  </si>
  <si>
    <t>1/1</t>
  </si>
  <si>
    <t>6.6</t>
  </si>
  <si>
    <t>7.2</t>
  </si>
  <si>
    <t>35*29*29</t>
  </si>
  <si>
    <t>S</t>
  </si>
  <si>
    <t>M</t>
  </si>
  <si>
    <t>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</si>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</sst>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);[Red]\(0.00\)"/>
  </numFmts>
  <fonts count="41">
    <font>
      <sz val="12"/>
      <name val="宋体"/>
      <charset val="134"/>
    </font>
    <font>
      <b/>
      <sz val="20"/>
      <color rgb="FF000000"/>
      <name val="宋体"/>
      <charset val="134"/>
    </font>
    <font>
      <b/>
      <sz val="20"/>
      <color theme="1"/>
      <name val="Calibri"/>
      <family val="2"/>
      <charset val="0"/>
    </font>
    <font>
      <b/>
      <sz val="11"/>
      <color theme="1"/>
      <name val="Calibri"/>
      <family val="2"/>
      <charset val="0"/>
    </font>
    <font>
      <b/>
      <sz val="11"/>
      <color rgb="FFFF0000"/>
      <name val="Calibri"/>
      <family val="2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16"/>
      <color rgb="FF000000"/>
      <name val="宋体"/>
      <charset val="134"/>
    </font>
    <font>
      <b/>
      <sz val="10"/>
      <name val="Calibri"/>
      <family val="2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theme="1"/>
      <name val="Calibri"/>
      <family val="2"/>
      <charset val="0"/>
    </font>
    <font>
      <b/>
      <sz val="14"/>
      <name val="宋体"/>
      <charset val="134"/>
    </font>
    <font>
      <sz val="14"/>
      <name val="Comic Sans MS"/>
      <charset val="0"/>
    </font>
    <font>
      <sz val="14"/>
      <name val="宋体"/>
      <charset val="134"/>
    </font>
    <font>
      <sz val="14"/>
      <color rgb="FFFF0000"/>
      <name val="宋体"/>
      <charset val="134"/>
    </font>
    <font>
      <sz val="12"/>
      <name val="Comic Sans MS"/>
      <charset val="0"/>
    </font>
    <font>
      <sz val="16"/>
      <color rgb="FF000000"/>
      <name val="Calibri"/>
      <charset val="0"/>
    </font>
    <font>
      <sz val="2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family val="2"/>
      <charset val="0"/>
    </font>
    <font>
      <b/>
      <sz val="20"/>
      <color indexed="8"/>
      <name val="Calibri"/>
      <family val="2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7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2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8" fillId="0" borderId="4" xfId="49" applyNumberFormat="1" applyFont="1" applyFill="1" applyBorder="1" applyAlignment="1">
      <alignment horizontal="center" vertical="center" wrapText="1"/>
    </xf>
    <xf numFmtId="178" fontId="8" fillId="0" borderId="4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176" fontId="8" fillId="0" borderId="4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49" applyFont="1" applyFill="1" applyBorder="1" applyAlignment="1">
      <alignment horizontal="center" vertical="center" wrapText="1"/>
    </xf>
    <xf numFmtId="15" fontId="9" fillId="0" borderId="4" xfId="49" applyNumberFormat="1" applyFont="1" applyFill="1" applyBorder="1" applyAlignment="1">
      <alignment horizontal="center" vertical="center" wrapText="1"/>
    </xf>
    <xf numFmtId="49" fontId="9" fillId="0" borderId="4" xfId="49" applyNumberFormat="1" applyFont="1" applyFill="1" applyBorder="1" applyAlignment="1">
      <alignment horizontal="center" vertical="center" wrapText="1"/>
    </xf>
    <xf numFmtId="49" fontId="10" fillId="0" borderId="5" xfId="49" applyNumberFormat="1" applyFont="1" applyFill="1" applyBorder="1" applyAlignment="1">
      <alignment horizontal="center" vertical="center" wrapText="1"/>
    </xf>
    <xf numFmtId="178" fontId="10" fillId="0" borderId="4" xfId="49" applyNumberFormat="1" applyFont="1" applyFill="1" applyBorder="1" applyAlignment="1">
      <alignment horizontal="center" vertical="center" wrapText="1"/>
    </xf>
    <xf numFmtId="176" fontId="9" fillId="0" borderId="4" xfId="49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49" fontId="3" fillId="3" borderId="4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11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11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79" fontId="3" fillId="3" borderId="4" xfId="0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3" fillId="0" borderId="4" xfId="0" applyFont="1" applyBorder="1">
      <alignment vertical="center"/>
    </xf>
    <xf numFmtId="0" fontId="14" fillId="0" borderId="4" xfId="0" applyFont="1" applyBorder="1" applyAlignment="1">
      <alignment vertical="center" wrapText="1"/>
    </xf>
    <xf numFmtId="0" fontId="13" fillId="0" borderId="0" xfId="0" applyFont="1" applyBorder="1">
      <alignment vertical="center"/>
    </xf>
    <xf numFmtId="0" fontId="14" fillId="0" borderId="4" xfId="0" applyFont="1" applyFill="1" applyBorder="1">
      <alignment vertical="center"/>
    </xf>
    <xf numFmtId="0" fontId="15" fillId="0" borderId="4" xfId="0" applyFont="1" applyFill="1" applyBorder="1" applyAlignment="1">
      <alignment vertical="center" wrapText="1"/>
    </xf>
    <xf numFmtId="0" fontId="16" fillId="0" borderId="4" xfId="0" applyFont="1" applyBorder="1">
      <alignment vertical="center"/>
    </xf>
    <xf numFmtId="0" fontId="17" fillId="0" borderId="4" xfId="0" applyFont="1" applyBorder="1" applyAlignment="1">
      <alignment vertical="center" wrapText="1"/>
    </xf>
    <xf numFmtId="0" fontId="0" fillId="0" borderId="4" xfId="0" applyFont="1" applyBorder="1">
      <alignment vertical="center"/>
    </xf>
    <xf numFmtId="0" fontId="18" fillId="0" borderId="4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818515</xdr:colOff>
      <xdr:row>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171065" cy="91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zoomScale="115" zoomScaleNormal="115" zoomScaleSheetLayoutView="60" workbookViewId="0">
      <selection activeCell="B2" sqref="B2:C7"/>
    </sheetView>
  </sheetViews>
  <sheetFormatPr defaultColWidth="9" defaultRowHeight="14.25" outlineLevelRow="7" outlineLevelCol="4"/>
  <cols>
    <col min="2" max="2" width="22.625" customWidth="1"/>
    <col min="3" max="3" width="45.625" customWidth="1"/>
  </cols>
  <sheetData>
    <row r="1" ht="21" spans="1:5">
      <c r="A1" s="50"/>
      <c r="B1" s="51"/>
      <c r="C1" s="51"/>
      <c r="D1" s="51"/>
      <c r="E1" s="51"/>
    </row>
    <row r="2" ht="40.15" customHeight="1" spans="1:5">
      <c r="A2" s="52" t="s">
        <v>0</v>
      </c>
      <c r="B2" s="53" t="s">
        <v>1</v>
      </c>
      <c r="C2" s="54" t="s">
        <v>2</v>
      </c>
      <c r="D2" s="55"/>
      <c r="E2" s="52"/>
    </row>
    <row r="3" ht="40.15" customHeight="1" spans="1:5">
      <c r="A3" s="52" t="s">
        <v>3</v>
      </c>
      <c r="B3" s="53" t="s">
        <v>4</v>
      </c>
      <c r="C3" s="54" t="s">
        <v>5</v>
      </c>
      <c r="D3" s="55"/>
      <c r="E3" s="52"/>
    </row>
    <row r="4" ht="40.15" customHeight="1" spans="1:5">
      <c r="A4" s="52" t="s">
        <v>6</v>
      </c>
      <c r="B4" s="53" t="s">
        <v>7</v>
      </c>
      <c r="C4" s="56" t="s">
        <v>8</v>
      </c>
      <c r="D4" s="55"/>
      <c r="E4" s="51"/>
    </row>
    <row r="5" ht="40.15" customHeight="1" spans="1:5">
      <c r="A5" s="52" t="s">
        <v>9</v>
      </c>
      <c r="B5" s="53" t="s">
        <v>10</v>
      </c>
      <c r="C5" s="57" t="s">
        <v>11</v>
      </c>
      <c r="D5" s="55"/>
      <c r="E5" s="51"/>
    </row>
    <row r="6" ht="79.9" customHeight="1" spans="1:3">
      <c r="A6" s="52" t="s">
        <v>12</v>
      </c>
      <c r="B6" s="58" t="s">
        <v>13</v>
      </c>
      <c r="C6" s="59" t="s">
        <v>14</v>
      </c>
    </row>
    <row r="7" ht="40.15" customHeight="1" spans="2:3">
      <c r="B7" s="60" t="s">
        <v>15</v>
      </c>
      <c r="C7" s="61" t="s">
        <v>16</v>
      </c>
    </row>
    <row r="8" ht="40.15" customHeight="1"/>
  </sheetData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workbookViewId="0">
      <selection activeCell="F17" sqref="F17"/>
    </sheetView>
  </sheetViews>
  <sheetFormatPr defaultColWidth="9" defaultRowHeight="14.25"/>
  <cols>
    <col min="1" max="1" width="17.75" customWidth="1"/>
    <col min="2" max="2" width="16.375" customWidth="1"/>
    <col min="3" max="3" width="12.25" customWidth="1"/>
  </cols>
  <sheetData>
    <row r="1" ht="26.25" spans="1:12">
      <c r="A1" s="1" t="s">
        <v>17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7" spans="1:12">
      <c r="A2" s="4"/>
      <c r="B2" s="4"/>
      <c r="C2" s="5" t="s">
        <v>18</v>
      </c>
      <c r="D2" s="5"/>
      <c r="E2" s="6">
        <v>45766</v>
      </c>
      <c r="F2" s="6"/>
      <c r="G2" s="4"/>
      <c r="H2" s="7"/>
      <c r="I2" s="2"/>
      <c r="J2" s="38"/>
      <c r="K2" s="38"/>
      <c r="L2" s="4"/>
    </row>
    <row r="3" ht="15.75" spans="1:12">
      <c r="A3" s="4"/>
      <c r="B3" s="4"/>
      <c r="C3" s="8" t="s">
        <v>19</v>
      </c>
      <c r="D3" s="8"/>
      <c r="E3" s="9" t="s">
        <v>20</v>
      </c>
      <c r="F3" s="10"/>
      <c r="G3" s="11" t="s">
        <v>21</v>
      </c>
      <c r="H3" s="11"/>
      <c r="I3" s="11"/>
      <c r="J3" s="11"/>
      <c r="K3" s="11"/>
      <c r="L3" s="11"/>
    </row>
    <row r="4" ht="15" spans="1:12">
      <c r="A4" s="4"/>
      <c r="B4" s="4"/>
      <c r="C4" s="4"/>
      <c r="D4" s="4"/>
      <c r="E4" s="4"/>
      <c r="F4" s="4"/>
      <c r="G4" s="11"/>
      <c r="H4" s="11"/>
      <c r="I4" s="11"/>
      <c r="J4" s="11"/>
      <c r="K4" s="11"/>
      <c r="L4" s="11"/>
    </row>
    <row r="5" ht="25.5" spans="1:12">
      <c r="A5" s="12" t="s">
        <v>22</v>
      </c>
      <c r="B5" s="13" t="s">
        <v>23</v>
      </c>
      <c r="C5" s="13" t="s">
        <v>24</v>
      </c>
      <c r="D5" s="14" t="s">
        <v>25</v>
      </c>
      <c r="E5" s="15" t="s">
        <v>26</v>
      </c>
      <c r="F5" s="16" t="s">
        <v>27</v>
      </c>
      <c r="G5" s="17" t="s">
        <v>28</v>
      </c>
      <c r="H5" s="18" t="s">
        <v>29</v>
      </c>
      <c r="I5" s="17" t="s">
        <v>30</v>
      </c>
      <c r="J5" s="17" t="s">
        <v>31</v>
      </c>
      <c r="K5" s="17" t="s">
        <v>32</v>
      </c>
      <c r="L5" s="39" t="s">
        <v>33</v>
      </c>
    </row>
    <row r="6" ht="24.75" spans="1:12">
      <c r="A6" s="19" t="s">
        <v>34</v>
      </c>
      <c r="B6" s="20" t="s">
        <v>35</v>
      </c>
      <c r="C6" s="21" t="s">
        <v>0</v>
      </c>
      <c r="D6" s="22" t="s">
        <v>36</v>
      </c>
      <c r="E6" s="23" t="s">
        <v>37</v>
      </c>
      <c r="F6" s="24" t="s">
        <v>38</v>
      </c>
      <c r="G6" s="22" t="s">
        <v>39</v>
      </c>
      <c r="H6" s="25" t="s">
        <v>40</v>
      </c>
      <c r="I6" s="22" t="s">
        <v>41</v>
      </c>
      <c r="J6" s="22" t="s">
        <v>42</v>
      </c>
      <c r="K6" s="22" t="s">
        <v>43</v>
      </c>
      <c r="L6" s="20" t="s">
        <v>44</v>
      </c>
    </row>
    <row r="7" ht="15" spans="1:12">
      <c r="A7" s="26" t="s">
        <v>45</v>
      </c>
      <c r="B7" s="27" t="s">
        <v>46</v>
      </c>
      <c r="C7" s="26" t="s">
        <v>47</v>
      </c>
      <c r="D7" s="28"/>
      <c r="E7" s="29" t="s">
        <v>48</v>
      </c>
      <c r="F7" s="30">
        <v>6300</v>
      </c>
      <c r="G7" s="31">
        <f t="shared" ref="G7:G10" si="0">ROUNDUP(F7*0.05,0)</f>
        <v>315</v>
      </c>
      <c r="H7" s="31">
        <f t="shared" ref="H7:H10" si="1">F7+G7</f>
        <v>6615</v>
      </c>
      <c r="I7" s="40" t="s">
        <v>49</v>
      </c>
      <c r="J7" s="41" t="s">
        <v>50</v>
      </c>
      <c r="K7" s="42" t="s">
        <v>51</v>
      </c>
      <c r="L7" s="43" t="s">
        <v>52</v>
      </c>
    </row>
    <row r="8" ht="15" spans="1:12">
      <c r="A8" s="32"/>
      <c r="B8" s="33"/>
      <c r="C8" s="32"/>
      <c r="D8" s="34"/>
      <c r="E8" s="29" t="s">
        <v>53</v>
      </c>
      <c r="F8" s="30">
        <v>15552</v>
      </c>
      <c r="G8" s="31">
        <f t="shared" si="0"/>
        <v>778</v>
      </c>
      <c r="H8" s="31">
        <f t="shared" si="1"/>
        <v>16330</v>
      </c>
      <c r="I8" s="44"/>
      <c r="J8" s="45"/>
      <c r="K8" s="46"/>
      <c r="L8" s="47"/>
    </row>
    <row r="9" ht="15" spans="1:12">
      <c r="A9" s="32"/>
      <c r="B9" s="33"/>
      <c r="C9" s="32"/>
      <c r="D9" s="34"/>
      <c r="E9" s="29" t="s">
        <v>54</v>
      </c>
      <c r="F9" s="30">
        <v>13024</v>
      </c>
      <c r="G9" s="31">
        <f t="shared" si="0"/>
        <v>652</v>
      </c>
      <c r="H9" s="31">
        <f t="shared" si="1"/>
        <v>13676</v>
      </c>
      <c r="I9" s="44"/>
      <c r="J9" s="45"/>
      <c r="K9" s="46"/>
      <c r="L9" s="47"/>
    </row>
    <row r="10" ht="15" spans="1:12">
      <c r="A10" s="32"/>
      <c r="B10" s="33"/>
      <c r="C10" s="32"/>
      <c r="D10" s="34"/>
      <c r="E10" s="29" t="s">
        <v>55</v>
      </c>
      <c r="F10" s="30">
        <v>7144</v>
      </c>
      <c r="G10" s="31">
        <f t="shared" si="0"/>
        <v>358</v>
      </c>
      <c r="H10" s="31">
        <f t="shared" si="1"/>
        <v>7502</v>
      </c>
      <c r="I10" s="44"/>
      <c r="J10" s="45"/>
      <c r="K10" s="46"/>
      <c r="L10" s="47"/>
    </row>
    <row r="11" ht="15" spans="1:12">
      <c r="A11" s="32"/>
      <c r="B11" s="33"/>
      <c r="C11" s="32"/>
      <c r="D11" s="34"/>
      <c r="E11" s="29"/>
      <c r="F11" s="30"/>
      <c r="G11" s="31"/>
      <c r="H11" s="31"/>
      <c r="I11" s="44"/>
      <c r="J11" s="45"/>
      <c r="K11" s="46"/>
      <c r="L11" s="47"/>
    </row>
    <row r="12" ht="26.25" spans="1:12">
      <c r="A12" s="35" t="s">
        <v>56</v>
      </c>
      <c r="B12" s="36"/>
      <c r="C12" s="30"/>
      <c r="D12" s="37"/>
      <c r="E12" s="30"/>
      <c r="F12" s="30">
        <f t="shared" ref="F12:H12" si="2">SUM(F7:F11)</f>
        <v>42020</v>
      </c>
      <c r="G12" s="30">
        <f t="shared" si="2"/>
        <v>2103</v>
      </c>
      <c r="H12" s="30">
        <f t="shared" si="2"/>
        <v>44123</v>
      </c>
      <c r="I12" s="48"/>
      <c r="J12" s="49"/>
      <c r="K12" s="49"/>
      <c r="L12" s="30"/>
    </row>
  </sheetData>
  <mergeCells count="14">
    <mergeCell ref="A1:L1"/>
    <mergeCell ref="C2:D2"/>
    <mergeCell ref="E2:F2"/>
    <mergeCell ref="C3:D3"/>
    <mergeCell ref="E3:F3"/>
    <mergeCell ref="A7:A11"/>
    <mergeCell ref="B7:B11"/>
    <mergeCell ref="C7:C11"/>
    <mergeCell ref="D7:D11"/>
    <mergeCell ref="I7:I11"/>
    <mergeCell ref="J7:J11"/>
    <mergeCell ref="K7:K11"/>
    <mergeCell ref="L7:L11"/>
    <mergeCell ref="G3:L4"/>
  </mergeCells>
  <pageMargins left="0.75" right="0.75" top="1" bottom="1" header="0.5" footer="0.5"/>
  <pageSetup paperSize="9" scale="9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6269-008款 唛头-YUE C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gtyd-wuqiao</dc:creator>
  <cp:lastModifiedBy>Administrator</cp:lastModifiedBy>
  <dcterms:created xsi:type="dcterms:W3CDTF">2025-04-18T09:34:00Z</dcterms:created>
  <dcterms:modified xsi:type="dcterms:W3CDTF">2025-04-19T03:00:40Z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CE02A4EDE20A4C1AA9EAD24F376485D9_13</vt:lpwstr>
  </property>
  <property fmtid="{D5CDD505-2E9C-101B-9397-08002B2CF9AE}" pid="3" name="KSOProductBuildVer">
    <vt:lpwstr>2052-12.1.0.20784</vt:lpwstr>
  </property>
</Properties>
</file>