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<sst xmlns="http://schemas.openxmlformats.org/spreadsheetml/2006/main" count="77" uniqueCount="47">
  <si>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</si>
  <si>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</si>
  <si>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</si>
  <si>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</si>
  <si>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</si>
  <si>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</si>
  <si>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</si>
  <si>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</si>
  <si>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</si>
  <si>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</si>
  <si>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</si>
  <si>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</si>
  <si>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</si>
  <si>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</si>
  <si>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</si>
  <si>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</si>
  <si>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</si>
  <si>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</si>
  <si>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</si>
  <si>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</si>
  <si>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</si>
  <si>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</si>
  <si>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</si>
  <si>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</si>
  <si>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</si>
  <si>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</si>
  <si>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</si>
  <si>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</si>
  <si>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</si>
  <si>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</si>
  <si>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23967-01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</si>
  <si>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</si>
  <si>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</si>
  <si>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605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</si>
  <si>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</si>
  <si>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</si>
  <si>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</si>
  <si>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</si>
  <si>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</si>
  <si>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</si>
  <si>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</si>
  <si>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</si>
  <si>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</si>
  <si>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</si>
  <si>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23966-01
24047-01</t>
  </si>
  <si>
    <t>401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</si>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</sst>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17" workbookViewId="0">
      <selection activeCell="O24" sqref="O2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1140</v>
      </c>
      <c r="G8" s="37">
        <f>F8*0.05</f>
        <v>57</v>
      </c>
      <c r="H8" s="37">
        <f>F8+G8</f>
        <v>1197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1920</v>
      </c>
      <c r="G9" s="37">
        <f t="shared" ref="G9:G28" si="0">F9*0.05</f>
        <v>96</v>
      </c>
      <c r="H9" s="37">
        <f t="shared" ref="H9:H28" si="1">F9+G9</f>
        <v>2016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6060</v>
      </c>
      <c r="G10" s="37">
        <f t="shared" si="0"/>
        <v>303</v>
      </c>
      <c r="H10" s="37">
        <f t="shared" si="1"/>
        <v>6363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8610</v>
      </c>
      <c r="G11" s="37">
        <f t="shared" si="0"/>
        <v>430.5</v>
      </c>
      <c r="H11" s="37">
        <f t="shared" si="1"/>
        <v>9040.5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7320</v>
      </c>
      <c r="G12" s="37">
        <f t="shared" si="0"/>
        <v>366</v>
      </c>
      <c r="H12" s="37">
        <f t="shared" si="1"/>
        <v>7686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3540</v>
      </c>
      <c r="G13" s="37">
        <f t="shared" si="0"/>
        <v>177</v>
      </c>
      <c r="H13" s="37">
        <f t="shared" si="1"/>
        <v>3717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1410</v>
      </c>
      <c r="G14" s="37">
        <f t="shared" si="0"/>
        <v>70.5</v>
      </c>
      <c r="H14" s="37">
        <f t="shared" si="1"/>
        <v>1480.5</v>
      </c>
      <c r="I14" s="55"/>
      <c r="J14" s="41"/>
      <c r="K14" s="41"/>
      <c r="L14" s="56"/>
    </row>
    <row r="15" s="1" customFormat="1" ht="6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30000</v>
      </c>
      <c r="G15" s="37">
        <f t="shared" si="0"/>
        <v>1500</v>
      </c>
      <c r="H15" s="37">
        <f t="shared" si="1"/>
        <v>31500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30000</v>
      </c>
      <c r="G16" s="37">
        <f t="shared" si="0"/>
        <v>1500</v>
      </c>
      <c r="H16" s="37">
        <f t="shared" si="1"/>
        <v>31500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30000</v>
      </c>
      <c r="G17" s="37">
        <f t="shared" si="0"/>
        <v>1500</v>
      </c>
      <c r="H17" s="37">
        <f t="shared" si="1"/>
        <v>31500</v>
      </c>
      <c r="I17" s="55"/>
      <c r="J17" s="41"/>
      <c r="K17" s="41"/>
      <c r="L17" s="56"/>
    </row>
    <row r="18" s="1" customFormat="1" ht="21" customHeight="1" spans="1:12">
      <c r="A18" s="32" t="s">
        <v>44</v>
      </c>
      <c r="B18" s="33" t="s">
        <v>31</v>
      </c>
      <c r="C18" s="34" t="s">
        <v>32</v>
      </c>
      <c r="D18" s="35" t="s">
        <v>45</v>
      </c>
      <c r="E18" s="36" t="s">
        <v>34</v>
      </c>
      <c r="F18" s="37">
        <v>2148</v>
      </c>
      <c r="G18" s="37">
        <f t="shared" si="0"/>
        <v>107.4</v>
      </c>
      <c r="H18" s="37">
        <f t="shared" si="1"/>
        <v>2255.4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3731</v>
      </c>
      <c r="G19" s="37">
        <f t="shared" si="0"/>
        <v>186.55</v>
      </c>
      <c r="H19" s="37">
        <f t="shared" si="1"/>
        <v>3917.55</v>
      </c>
      <c r="I19" s="55"/>
      <c r="J19" s="41"/>
      <c r="K19" s="41"/>
      <c r="L19" s="56"/>
    </row>
    <row r="20" s="1" customFormat="1" ht="22" customHeight="1" spans="1:12">
      <c r="A20" s="38"/>
      <c r="B20" s="39"/>
      <c r="C20" s="40"/>
      <c r="D20" s="41"/>
      <c r="E20" s="36" t="s">
        <v>36</v>
      </c>
      <c r="F20" s="37">
        <v>11195</v>
      </c>
      <c r="G20" s="37">
        <f t="shared" si="0"/>
        <v>559.75</v>
      </c>
      <c r="H20" s="37">
        <f t="shared" si="1"/>
        <v>11754.75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16079</v>
      </c>
      <c r="G21" s="37">
        <f t="shared" si="0"/>
        <v>803.95</v>
      </c>
      <c r="H21" s="37">
        <f t="shared" si="1"/>
        <v>16882.95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38</v>
      </c>
      <c r="F22" s="37">
        <v>12915</v>
      </c>
      <c r="G22" s="37">
        <f t="shared" si="0"/>
        <v>645.75</v>
      </c>
      <c r="H22" s="37">
        <f t="shared" si="1"/>
        <v>13560.75</v>
      </c>
      <c r="I22" s="55"/>
      <c r="J22" s="41"/>
      <c r="K22" s="41"/>
      <c r="L22" s="56"/>
    </row>
    <row r="23" s="1" customFormat="1" ht="21" customHeight="1" spans="1:12">
      <c r="A23" s="38"/>
      <c r="B23" s="39"/>
      <c r="C23" s="40"/>
      <c r="D23" s="41"/>
      <c r="E23" s="36" t="s">
        <v>39</v>
      </c>
      <c r="F23" s="37">
        <v>6403</v>
      </c>
      <c r="G23" s="37">
        <f t="shared" si="0"/>
        <v>320.15</v>
      </c>
      <c r="H23" s="37">
        <f t="shared" si="1"/>
        <v>6723.15</v>
      </c>
      <c r="I23" s="55"/>
      <c r="J23" s="41"/>
      <c r="K23" s="41"/>
      <c r="L23" s="56"/>
    </row>
    <row r="24" s="1" customFormat="1" ht="21" customHeight="1" spans="1:12">
      <c r="A24" s="38"/>
      <c r="B24" s="39"/>
      <c r="C24" s="40"/>
      <c r="D24" s="41"/>
      <c r="E24" s="36" t="s">
        <v>40</v>
      </c>
      <c r="F24" s="37">
        <v>2529</v>
      </c>
      <c r="G24" s="37">
        <f t="shared" si="0"/>
        <v>126.45</v>
      </c>
      <c r="H24" s="37">
        <f t="shared" si="1"/>
        <v>2655.45</v>
      </c>
      <c r="I24" s="55"/>
      <c r="J24" s="41"/>
      <c r="K24" s="41"/>
      <c r="L24" s="56"/>
    </row>
    <row r="25" s="1" customFormat="1" ht="68" customHeight="1" spans="1:12">
      <c r="A25" s="42" t="s">
        <v>44</v>
      </c>
      <c r="B25" s="43" t="s">
        <v>41</v>
      </c>
      <c r="C25" s="44" t="s">
        <v>32</v>
      </c>
      <c r="D25" s="45" t="s">
        <v>45</v>
      </c>
      <c r="E25" s="46"/>
      <c r="F25" s="47">
        <f>SUM(F18:F24)</f>
        <v>55000</v>
      </c>
      <c r="G25" s="37">
        <f t="shared" si="0"/>
        <v>2750</v>
      </c>
      <c r="H25" s="37">
        <f t="shared" si="1"/>
        <v>57750</v>
      </c>
      <c r="I25" s="55"/>
      <c r="J25" s="41"/>
      <c r="K25" s="41"/>
      <c r="L25" s="56"/>
    </row>
    <row r="26" s="1" customFormat="1" ht="75" customHeight="1" spans="1:12">
      <c r="A26" s="42" t="s">
        <v>44</v>
      </c>
      <c r="B26" s="43" t="s">
        <v>42</v>
      </c>
      <c r="C26" s="44" t="s">
        <v>32</v>
      </c>
      <c r="D26" s="45" t="s">
        <v>45</v>
      </c>
      <c r="E26" s="46"/>
      <c r="F26" s="47">
        <f>SUM(F25:F25)</f>
        <v>55000</v>
      </c>
      <c r="G26" s="37">
        <f t="shared" si="0"/>
        <v>2750</v>
      </c>
      <c r="H26" s="37">
        <f t="shared" si="1"/>
        <v>57750</v>
      </c>
      <c r="I26" s="55"/>
      <c r="J26" s="41"/>
      <c r="K26" s="41"/>
      <c r="L26" s="56"/>
    </row>
    <row r="27" s="1" customFormat="1" ht="75" customHeight="1" spans="1:12">
      <c r="A27" s="42" t="s">
        <v>44</v>
      </c>
      <c r="B27" s="43" t="s">
        <v>43</v>
      </c>
      <c r="C27" s="44" t="s">
        <v>32</v>
      </c>
      <c r="D27" s="45" t="s">
        <v>45</v>
      </c>
      <c r="E27" s="46"/>
      <c r="F27" s="47">
        <f>SUM(F25:F25)</f>
        <v>55000</v>
      </c>
      <c r="G27" s="37">
        <f t="shared" si="0"/>
        <v>2750</v>
      </c>
      <c r="H27" s="37">
        <f t="shared" si="1"/>
        <v>57750</v>
      </c>
      <c r="I27" s="55"/>
      <c r="J27" s="41"/>
      <c r="K27" s="41"/>
      <c r="L27" s="56"/>
    </row>
    <row r="28" s="1" customFormat="1" ht="17" customHeight="1" spans="1:12">
      <c r="A28" s="48" t="s">
        <v>46</v>
      </c>
      <c r="B28" s="49"/>
      <c r="C28" s="49"/>
      <c r="D28" s="45"/>
      <c r="E28" s="49"/>
      <c r="F28" s="50">
        <f>SUM(F8:F27)</f>
        <v>340000</v>
      </c>
      <c r="G28" s="37">
        <f t="shared" si="0"/>
        <v>17000</v>
      </c>
      <c r="H28" s="37">
        <f t="shared" si="1"/>
        <v>357000</v>
      </c>
      <c r="I28" s="57"/>
      <c r="J28" s="57"/>
      <c r="K28" s="57"/>
      <c r="L28" s="57"/>
    </row>
  </sheetData>
  <mergeCells count="16">
    <mergeCell ref="A1:L1"/>
    <mergeCell ref="A2:L2"/>
    <mergeCell ref="E3:F3"/>
    <mergeCell ref="E4:F4"/>
    <mergeCell ref="A8:A14"/>
    <mergeCell ref="A18:A24"/>
    <mergeCell ref="B8:B14"/>
    <mergeCell ref="B18:B24"/>
    <mergeCell ref="C8:C14"/>
    <mergeCell ref="C18:C24"/>
    <mergeCell ref="D8:D14"/>
    <mergeCell ref="D18:D24"/>
    <mergeCell ref="I8:I27"/>
    <mergeCell ref="J8:J27"/>
    <mergeCell ref="K8:K27"/>
    <mergeCell ref="L8:L2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2025-04-02T14:12:12Z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A27126D8FB16449A977B5825B86E52C0_12</vt:lpwstr>
  </property>
</Properties>
</file>