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<sst xmlns="http://schemas.openxmlformats.org/spreadsheetml/2006/main" count="51" uniqueCount="42">
  <si>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</si>
  <si>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</si>
  <si>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</si>
  <si>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</si>
  <si>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</si>
  <si>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锋达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</si>
  <si>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</si>
  <si>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</si>
  <si>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</si>
  <si>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</si>
  <si>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</si>
  <si>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</si>
  <si>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</si>
  <si>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</si>
  <si>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</si>
  <si>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</si>
  <si>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</si>
  <si>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</si>
  <si>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</si>
  <si>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</si>
  <si>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</si>
  <si>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</si>
  <si>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</si>
  <si>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</si>
  <si>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</si>
  <si>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</si>
  <si>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</si>
  <si>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</si>
  <si>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</si>
  <si>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</si>
  <si>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78855-01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</si>
  <si>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</si>
  <si>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5852-710</t>
  </si>
  <si>
    <t>711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</si>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</sst>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S13" sqref="R13:S13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31" customHeight="1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2000</v>
      </c>
      <c r="G8" s="37">
        <f>F8*0.05</f>
        <v>100</v>
      </c>
      <c r="H8" s="37">
        <f>F8+G8</f>
        <v>2100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3545</v>
      </c>
      <c r="G9" s="37">
        <f t="shared" ref="G9:G15" si="0">F9*0.05</f>
        <v>177.25</v>
      </c>
      <c r="H9" s="37">
        <f t="shared" ref="H9:H15" si="1">F9+G9</f>
        <v>3722.25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2545</v>
      </c>
      <c r="G10" s="37">
        <f t="shared" si="0"/>
        <v>127.25</v>
      </c>
      <c r="H10" s="37">
        <f t="shared" si="1"/>
        <v>2672.25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1000</v>
      </c>
      <c r="G11" s="37">
        <f t="shared" si="0"/>
        <v>50</v>
      </c>
      <c r="H11" s="37">
        <f t="shared" si="1"/>
        <v>1050</v>
      </c>
      <c r="I11" s="55"/>
      <c r="J11" s="41"/>
      <c r="K11" s="41"/>
      <c r="L11" s="56"/>
    </row>
    <row r="12" s="1" customFormat="1" ht="52" customHeight="1" spans="1:12">
      <c r="A12" s="42" t="s">
        <v>30</v>
      </c>
      <c r="B12" s="43" t="s">
        <v>38</v>
      </c>
      <c r="C12" s="44" t="s">
        <v>32</v>
      </c>
      <c r="D12" s="45" t="s">
        <v>33</v>
      </c>
      <c r="E12" s="46"/>
      <c r="F12" s="47">
        <f>SUM(F8:F11)</f>
        <v>9090</v>
      </c>
      <c r="G12" s="37">
        <f t="shared" si="0"/>
        <v>454.5</v>
      </c>
      <c r="H12" s="37">
        <f t="shared" si="1"/>
        <v>9544.5</v>
      </c>
      <c r="I12" s="55"/>
      <c r="J12" s="41"/>
      <c r="K12" s="41"/>
      <c r="L12" s="56"/>
    </row>
    <row r="13" s="1" customFormat="1" ht="52" customHeight="1" spans="1:12">
      <c r="A13" s="42" t="s">
        <v>30</v>
      </c>
      <c r="B13" s="43" t="s">
        <v>39</v>
      </c>
      <c r="C13" s="44" t="s">
        <v>32</v>
      </c>
      <c r="D13" s="45" t="s">
        <v>33</v>
      </c>
      <c r="E13" s="46"/>
      <c r="F13" s="47">
        <f>SUM(F12:F12)</f>
        <v>9090</v>
      </c>
      <c r="G13" s="37">
        <f t="shared" si="0"/>
        <v>454.5</v>
      </c>
      <c r="H13" s="37">
        <f t="shared" si="1"/>
        <v>9544.5</v>
      </c>
      <c r="I13" s="55"/>
      <c r="J13" s="41"/>
      <c r="K13" s="41"/>
      <c r="L13" s="56"/>
    </row>
    <row r="14" s="1" customFormat="1" ht="52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>SUM(F12:F12)</f>
        <v>9090</v>
      </c>
      <c r="G14" s="37">
        <f t="shared" si="0"/>
        <v>454.5</v>
      </c>
      <c r="H14" s="37">
        <f t="shared" si="1"/>
        <v>9544.5</v>
      </c>
      <c r="I14" s="55"/>
      <c r="J14" s="41"/>
      <c r="K14" s="41"/>
      <c r="L14" s="56"/>
    </row>
    <row r="15" s="1" customFormat="1" ht="17" customHeight="1" spans="1:12">
      <c r="A15" s="48" t="s">
        <v>41</v>
      </c>
      <c r="B15" s="49"/>
      <c r="C15" s="49"/>
      <c r="D15" s="45"/>
      <c r="E15" s="49"/>
      <c r="F15" s="50">
        <f>SUM(F8:F14)</f>
        <v>36360</v>
      </c>
      <c r="G15" s="37">
        <f t="shared" si="0"/>
        <v>1818</v>
      </c>
      <c r="H15" s="37">
        <f t="shared" si="1"/>
        <v>38178</v>
      </c>
      <c r="I15" s="57"/>
      <c r="J15" s="57"/>
      <c r="K15" s="57"/>
      <c r="L15" s="57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2025-04-30T12:55:31Z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6FEEAB73DB2843529BF5573394524314_12</vt:lpwstr>
  </property>
</Properties>
</file>