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<sst xmlns="http://schemas.openxmlformats.org/spreadsheetml/2006/main" count="160" uniqueCount="83">
  <si>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</si>
  <si>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</si>
  <si>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</si>
  <si>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</si>
  <si>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SF3164541153463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</si>
  <si>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</si>
  <si>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</si>
  <si>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</si>
  <si>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</si>
  <si>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</si>
  <si>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</si>
  <si>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</si>
  <si>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</si>
  <si>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</si>
  <si>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</si>
  <si>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</si>
  <si>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</si>
  <si>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</si>
  <si>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</si>
  <si>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</si>
  <si>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</si>
  <si>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</si>
  <si>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</si>
  <si>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</si>
  <si>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</si>
  <si>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</si>
  <si>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</si>
  <si>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</si>
  <si>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</si>
  <si>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78223-01
78720-01
78263-01
78225-01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</si>
  <si>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</si>
  <si>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7315-376</t>
  </si>
  <si>
    <t>251</t>
  </si>
  <si>
    <t>XS</t>
  </si>
  <si>
    <t>1/1</t>
  </si>
  <si>
    <t>17</t>
  </si>
  <si>
    <t>17.4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</si>
  <si>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</si>
  <si>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</si>
  <si>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</si>
  <si>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</si>
  <si>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</si>
  <si>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</si>
  <si>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</si>
  <si>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</si>
  <si>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</si>
  <si>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400</t>
  </si>
  <si>
    <t>78223-01
78263-01
78225-01</t>
  </si>
  <si>
    <t>902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</si>
  <si>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</si>
  <si>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</si>
  <si>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</si>
  <si>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</si>
  <si>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</si>
  <si>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</si>
  <si>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</si>
  <si>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</si>
  <si>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</si>
  <si>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</si>
  <si>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</si>
  <si>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</si>
  <si>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</si>
  <si>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</si>
  <si>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17.4KG</t>
  </si>
  <si>
    <t>Made In China</t>
  </si>
  <si>
    <t>Net Weight（净重）</t>
  </si>
  <si>
    <t>17KG</t>
  </si>
  <si>
    <t>Remark（备注）</t>
  </si>
  <si>
    <t>07315376251011</t>
  </si>
  <si>
    <t>07315376400013</t>
  </si>
  <si>
    <t>07315376902012</t>
  </si>
  <si>
    <t>07315376251028</t>
  </si>
  <si>
    <t>07315376400020</t>
  </si>
  <si>
    <t>07315376902029</t>
  </si>
  <si>
    <t>07315376251035</t>
  </si>
  <si>
    <t>07315376400037</t>
  </si>
  <si>
    <t>07315376902036</t>
  </si>
  <si>
    <t>07315376251042</t>
  </si>
  <si>
    <t>07315376400044</t>
  </si>
  <si>
    <t>07315376902043</t>
  </si>
  <si>
    <t>07315376251059</t>
  </si>
  <si>
    <t>07315376400051</t>
  </si>
  <si>
    <t>07315376902050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</si>
</sst>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0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4" borderId="15" applyNumberFormat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9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</xdr:colOff>
      <xdr:row>2</xdr:row>
      <xdr:rowOff>9525</xdr:rowOff>
    </xdr:from>
    <xdr:to>
      <xdr:col>8</xdr:col>
      <xdr:colOff>285750</xdr:colOff>
      <xdr:row>4</xdr:row>
      <xdr:rowOff>314325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05500" y="676275"/>
          <a:ext cx="1571625" cy="847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2</xdr:row>
      <xdr:rowOff>631825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504825</xdr:colOff>
      <xdr:row>6</xdr:row>
      <xdr:rowOff>85725</xdr:rowOff>
    </xdr:from>
    <xdr:to>
      <xdr:col>1</xdr:col>
      <xdr:colOff>1219200</xdr:colOff>
      <xdr:row>6</xdr:row>
      <xdr:rowOff>1477010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466975" y="3829050"/>
          <a:ext cx="714375" cy="13912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5"/>
  <sheetViews>
    <sheetView tabSelected="1" topLeftCell="A6" workbookViewId="0">
      <selection activeCell="O14" sqref="O14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7" spans="1:12">
      <c r="A3" s="26"/>
      <c r="B3" s="26"/>
      <c r="C3" s="26"/>
      <c r="D3" s="26" t="s">
        <v>2</v>
      </c>
      <c r="E3" s="27">
        <v>45775</v>
      </c>
      <c r="F3" s="27"/>
      <c r="G3" s="28"/>
      <c r="H3" s="29"/>
      <c r="I3" s="57"/>
      <c r="J3" s="58"/>
      <c r="K3" s="58"/>
      <c r="L3" s="26"/>
    </row>
    <row r="4" s="1" customFormat="1" ht="15.75" spans="1:12">
      <c r="A4" s="26"/>
      <c r="B4" s="26"/>
      <c r="C4" s="26"/>
      <c r="D4" s="30" t="s">
        <v>3</v>
      </c>
      <c r="E4" s="31" t="s">
        <v>4</v>
      </c>
      <c r="F4" s="31"/>
      <c r="G4" s="32"/>
      <c r="H4" s="33"/>
      <c r="I4" s="59"/>
      <c r="J4" s="60"/>
      <c r="K4" s="60"/>
      <c r="L4" s="59"/>
    </row>
    <row r="5" s="1" customFormat="1" ht="26.25" spans="1:12">
      <c r="A5" s="26"/>
      <c r="B5" s="30"/>
      <c r="C5" s="26"/>
      <c r="D5" s="26"/>
      <c r="E5" s="26"/>
      <c r="F5" s="26"/>
      <c r="G5" s="34"/>
      <c r="H5" s="29"/>
      <c r="I5" s="57"/>
      <c r="J5" s="58"/>
      <c r="K5" s="58"/>
      <c r="L5" s="26"/>
    </row>
    <row r="6" s="19" customFormat="1" ht="45" spans="1:12">
      <c r="A6" s="35" t="s">
        <v>5</v>
      </c>
      <c r="B6" s="36" t="s">
        <v>6</v>
      </c>
      <c r="C6" s="36" t="s">
        <v>7</v>
      </c>
      <c r="D6" s="37" t="s">
        <v>8</v>
      </c>
      <c r="E6" s="37" t="s">
        <v>9</v>
      </c>
      <c r="F6" s="38" t="s">
        <v>10</v>
      </c>
      <c r="G6" s="39" t="s">
        <v>11</v>
      </c>
      <c r="H6" s="40" t="s">
        <v>12</v>
      </c>
      <c r="I6" s="39" t="s">
        <v>13</v>
      </c>
      <c r="J6" s="39" t="s">
        <v>14</v>
      </c>
      <c r="K6" s="39" t="s">
        <v>15</v>
      </c>
      <c r="L6" s="36" t="s">
        <v>16</v>
      </c>
    </row>
    <row r="7" s="19" customFormat="1" ht="28.5" spans="1:12">
      <c r="A7" s="41" t="s">
        <v>17</v>
      </c>
      <c r="B7" s="42" t="s">
        <v>18</v>
      </c>
      <c r="C7" s="43" t="s">
        <v>19</v>
      </c>
      <c r="D7" s="44" t="s">
        <v>20</v>
      </c>
      <c r="E7" s="45" t="s">
        <v>21</v>
      </c>
      <c r="F7" s="46" t="s">
        <v>22</v>
      </c>
      <c r="G7" s="44" t="s">
        <v>23</v>
      </c>
      <c r="H7" s="47" t="s">
        <v>24</v>
      </c>
      <c r="I7" s="44" t="s">
        <v>25</v>
      </c>
      <c r="J7" s="44" t="s">
        <v>26</v>
      </c>
      <c r="K7" s="44" t="s">
        <v>27</v>
      </c>
      <c r="L7" s="42" t="s">
        <v>28</v>
      </c>
    </row>
    <row r="8" s="19" customFormat="1" ht="20" customHeight="1" spans="1:17">
      <c r="A8" s="48" t="s">
        <v>29</v>
      </c>
      <c r="B8" s="49" t="s">
        <v>30</v>
      </c>
      <c r="C8" s="10" t="s">
        <v>31</v>
      </c>
      <c r="D8" s="50" t="s">
        <v>32</v>
      </c>
      <c r="E8" s="51" t="s">
        <v>33</v>
      </c>
      <c r="F8" s="52">
        <v>805</v>
      </c>
      <c r="G8" s="52">
        <f>F8*0.05</f>
        <v>40.25</v>
      </c>
      <c r="H8" s="52">
        <f>F8+G8</f>
        <v>845.25</v>
      </c>
      <c r="I8" s="61" t="s">
        <v>34</v>
      </c>
      <c r="J8" s="62" t="s">
        <v>35</v>
      </c>
      <c r="K8" s="62" t="s">
        <v>36</v>
      </c>
      <c r="L8" s="62" t="s">
        <v>37</v>
      </c>
      <c r="M8" s="63"/>
      <c r="N8" s="63"/>
      <c r="O8" s="63"/>
      <c r="P8" s="63"/>
      <c r="Q8" s="66"/>
    </row>
    <row r="9" s="19" customFormat="1" ht="20" customHeight="1" spans="1:17">
      <c r="A9" s="48"/>
      <c r="B9" s="49"/>
      <c r="C9" s="10"/>
      <c r="D9" s="50"/>
      <c r="E9" s="51" t="s">
        <v>38</v>
      </c>
      <c r="F9" s="52">
        <v>1681</v>
      </c>
      <c r="G9" s="52">
        <f t="shared" ref="G9:G35" si="0">F9*0.05</f>
        <v>84.05</v>
      </c>
      <c r="H9" s="52">
        <f t="shared" ref="H9:H35" si="1">F9+G9</f>
        <v>1765.05</v>
      </c>
      <c r="I9" s="64"/>
      <c r="J9" s="65"/>
      <c r="K9" s="65"/>
      <c r="L9" s="65"/>
      <c r="M9" s="63"/>
      <c r="N9" s="63"/>
      <c r="O9" s="63"/>
      <c r="P9" s="63"/>
      <c r="Q9" s="66"/>
    </row>
    <row r="10" s="19" customFormat="1" ht="20" customHeight="1" spans="1:17">
      <c r="A10" s="48"/>
      <c r="B10" s="49"/>
      <c r="C10" s="10"/>
      <c r="D10" s="50"/>
      <c r="E10" s="51" t="s">
        <v>39</v>
      </c>
      <c r="F10" s="52">
        <v>2561</v>
      </c>
      <c r="G10" s="52">
        <f t="shared" si="0"/>
        <v>128.05</v>
      </c>
      <c r="H10" s="52">
        <f t="shared" si="1"/>
        <v>2689.05</v>
      </c>
      <c r="I10" s="64"/>
      <c r="J10" s="65"/>
      <c r="K10" s="65"/>
      <c r="L10" s="65"/>
      <c r="M10" s="63"/>
      <c r="N10" s="63"/>
      <c r="O10" s="63"/>
      <c r="P10" s="63"/>
      <c r="Q10" s="66"/>
    </row>
    <row r="11" s="19" customFormat="1" ht="20" customHeight="1" spans="1:17">
      <c r="A11" s="48"/>
      <c r="B11" s="49"/>
      <c r="C11" s="10"/>
      <c r="D11" s="50"/>
      <c r="E11" s="51" t="s">
        <v>40</v>
      </c>
      <c r="F11" s="52">
        <v>1405</v>
      </c>
      <c r="G11" s="52">
        <f t="shared" si="0"/>
        <v>70.25</v>
      </c>
      <c r="H11" s="52">
        <f t="shared" si="1"/>
        <v>1475.25</v>
      </c>
      <c r="I11" s="64"/>
      <c r="J11" s="65"/>
      <c r="K11" s="65"/>
      <c r="L11" s="65"/>
      <c r="M11" s="63"/>
      <c r="N11" s="63"/>
      <c r="O11" s="63"/>
      <c r="P11" s="63"/>
      <c r="Q11" s="66"/>
    </row>
    <row r="12" s="19" customFormat="1" ht="20" customHeight="1" spans="1:17">
      <c r="A12" s="48"/>
      <c r="B12" s="49"/>
      <c r="C12" s="10"/>
      <c r="D12" s="50"/>
      <c r="E12" s="51" t="s">
        <v>41</v>
      </c>
      <c r="F12" s="52">
        <v>561</v>
      </c>
      <c r="G12" s="52">
        <f t="shared" si="0"/>
        <v>28.05</v>
      </c>
      <c r="H12" s="52">
        <f t="shared" si="1"/>
        <v>589.05</v>
      </c>
      <c r="I12" s="64"/>
      <c r="J12" s="65"/>
      <c r="K12" s="65"/>
      <c r="L12" s="65"/>
      <c r="M12" s="63"/>
      <c r="N12" s="63"/>
      <c r="O12" s="63"/>
      <c r="P12" s="63"/>
      <c r="Q12" s="66"/>
    </row>
    <row r="13" s="19" customFormat="1" ht="60" spans="1:17">
      <c r="A13" s="8" t="s">
        <v>29</v>
      </c>
      <c r="B13" s="49" t="s">
        <v>42</v>
      </c>
      <c r="C13" s="10" t="s">
        <v>31</v>
      </c>
      <c r="D13" s="50" t="s">
        <v>32</v>
      </c>
      <c r="E13" s="53"/>
      <c r="F13" s="54">
        <f>SUM(F8:F12)</f>
        <v>7013</v>
      </c>
      <c r="G13" s="52">
        <f t="shared" si="0"/>
        <v>350.65</v>
      </c>
      <c r="H13" s="52">
        <f t="shared" si="1"/>
        <v>7363.65</v>
      </c>
      <c r="I13" s="64"/>
      <c r="J13" s="65"/>
      <c r="K13" s="65"/>
      <c r="L13" s="65"/>
      <c r="M13" s="66"/>
      <c r="N13" s="63"/>
      <c r="O13" s="63"/>
      <c r="P13" s="63"/>
      <c r="Q13" s="66"/>
    </row>
    <row r="14" s="19" customFormat="1" ht="60" spans="1:12">
      <c r="A14" s="8" t="s">
        <v>29</v>
      </c>
      <c r="B14" s="49" t="s">
        <v>43</v>
      </c>
      <c r="C14" s="10" t="s">
        <v>31</v>
      </c>
      <c r="D14" s="50" t="s">
        <v>32</v>
      </c>
      <c r="E14" s="53"/>
      <c r="F14" s="54">
        <f>SUM(F13:F13)</f>
        <v>7013</v>
      </c>
      <c r="G14" s="52">
        <f t="shared" si="0"/>
        <v>350.65</v>
      </c>
      <c r="H14" s="52">
        <f t="shared" si="1"/>
        <v>7363.65</v>
      </c>
      <c r="I14" s="64"/>
      <c r="J14" s="65"/>
      <c r="K14" s="65"/>
      <c r="L14" s="65"/>
    </row>
    <row r="15" s="19" customFormat="1" ht="60" spans="1:12">
      <c r="A15" s="8" t="s">
        <v>29</v>
      </c>
      <c r="B15" s="49" t="s">
        <v>44</v>
      </c>
      <c r="C15" s="10" t="s">
        <v>31</v>
      </c>
      <c r="D15" s="50" t="s">
        <v>32</v>
      </c>
      <c r="E15" s="53"/>
      <c r="F15" s="54">
        <f>SUM(F14:F14)</f>
        <v>7013</v>
      </c>
      <c r="G15" s="52">
        <f t="shared" si="0"/>
        <v>350.65</v>
      </c>
      <c r="H15" s="52">
        <f t="shared" si="1"/>
        <v>7363.65</v>
      </c>
      <c r="I15" s="64"/>
      <c r="J15" s="65"/>
      <c r="K15" s="65"/>
      <c r="L15" s="65"/>
    </row>
    <row r="16" s="19" customFormat="1" ht="60" spans="1:12">
      <c r="A16" s="8" t="s">
        <v>29</v>
      </c>
      <c r="B16" s="49" t="s">
        <v>45</v>
      </c>
      <c r="C16" s="10" t="s">
        <v>31</v>
      </c>
      <c r="D16" s="50" t="s">
        <v>32</v>
      </c>
      <c r="E16" s="53"/>
      <c r="F16" s="54">
        <f>SUM(F14:F14)</f>
        <v>7013</v>
      </c>
      <c r="G16" s="52">
        <f t="shared" si="0"/>
        <v>350.65</v>
      </c>
      <c r="H16" s="52">
        <f t="shared" si="1"/>
        <v>7363.65</v>
      </c>
      <c r="I16" s="64"/>
      <c r="J16" s="65"/>
      <c r="K16" s="65"/>
      <c r="L16" s="65"/>
    </row>
    <row r="17" s="19" customFormat="1" ht="20" customHeight="1" spans="1:17">
      <c r="A17" s="48" t="s">
        <v>29</v>
      </c>
      <c r="B17" s="49" t="s">
        <v>30</v>
      </c>
      <c r="C17" s="10" t="s">
        <v>31</v>
      </c>
      <c r="D17" s="50" t="s">
        <v>46</v>
      </c>
      <c r="E17" s="51" t="s">
        <v>33</v>
      </c>
      <c r="F17" s="52">
        <v>930</v>
      </c>
      <c r="G17" s="52">
        <f t="shared" si="0"/>
        <v>46.5</v>
      </c>
      <c r="H17" s="52">
        <f t="shared" si="1"/>
        <v>976.5</v>
      </c>
      <c r="I17" s="64"/>
      <c r="J17" s="65"/>
      <c r="K17" s="65"/>
      <c r="L17" s="65"/>
      <c r="M17" s="63"/>
      <c r="N17" s="63"/>
      <c r="O17" s="63"/>
      <c r="P17" s="63"/>
      <c r="Q17" s="66"/>
    </row>
    <row r="18" s="19" customFormat="1" ht="20" customHeight="1" spans="1:17">
      <c r="A18" s="48"/>
      <c r="B18" s="49"/>
      <c r="C18" s="10"/>
      <c r="D18" s="50"/>
      <c r="E18" s="51" t="s">
        <v>38</v>
      </c>
      <c r="F18" s="52">
        <v>1681</v>
      </c>
      <c r="G18" s="52">
        <f t="shared" si="0"/>
        <v>84.05</v>
      </c>
      <c r="H18" s="52">
        <f t="shared" si="1"/>
        <v>1765.05</v>
      </c>
      <c r="I18" s="64"/>
      <c r="J18" s="65"/>
      <c r="K18" s="65"/>
      <c r="L18" s="65"/>
      <c r="M18" s="63"/>
      <c r="N18" s="63"/>
      <c r="O18" s="63"/>
      <c r="P18" s="63"/>
      <c r="Q18" s="66"/>
    </row>
    <row r="19" s="19" customFormat="1" ht="20" customHeight="1" spans="1:17">
      <c r="A19" s="48"/>
      <c r="B19" s="49"/>
      <c r="C19" s="10"/>
      <c r="D19" s="50"/>
      <c r="E19" s="51" t="s">
        <v>39</v>
      </c>
      <c r="F19" s="52">
        <v>1986</v>
      </c>
      <c r="G19" s="52">
        <f t="shared" si="0"/>
        <v>99.3</v>
      </c>
      <c r="H19" s="52">
        <f t="shared" si="1"/>
        <v>2085.3</v>
      </c>
      <c r="I19" s="64"/>
      <c r="J19" s="65"/>
      <c r="K19" s="65"/>
      <c r="L19" s="65"/>
      <c r="M19" s="63"/>
      <c r="N19" s="63"/>
      <c r="O19" s="63"/>
      <c r="P19" s="63"/>
      <c r="Q19" s="66"/>
    </row>
    <row r="20" s="19" customFormat="1" ht="20" customHeight="1" spans="1:17">
      <c r="A20" s="48"/>
      <c r="B20" s="49"/>
      <c r="C20" s="10"/>
      <c r="D20" s="50"/>
      <c r="E20" s="51" t="s">
        <v>40</v>
      </c>
      <c r="F20" s="52">
        <v>1055</v>
      </c>
      <c r="G20" s="52">
        <f t="shared" si="0"/>
        <v>52.75</v>
      </c>
      <c r="H20" s="52">
        <f t="shared" si="1"/>
        <v>1107.75</v>
      </c>
      <c r="I20" s="64"/>
      <c r="J20" s="65"/>
      <c r="K20" s="65"/>
      <c r="L20" s="65"/>
      <c r="M20" s="63"/>
      <c r="N20" s="63"/>
      <c r="O20" s="63"/>
      <c r="P20" s="63"/>
      <c r="Q20" s="66"/>
    </row>
    <row r="21" s="19" customFormat="1" ht="20" customHeight="1" spans="1:17">
      <c r="A21" s="48"/>
      <c r="B21" s="49"/>
      <c r="C21" s="10"/>
      <c r="D21" s="50"/>
      <c r="E21" s="51" t="s">
        <v>41</v>
      </c>
      <c r="F21" s="52">
        <v>361</v>
      </c>
      <c r="G21" s="52">
        <f t="shared" si="0"/>
        <v>18.05</v>
      </c>
      <c r="H21" s="52">
        <f t="shared" si="1"/>
        <v>379.05</v>
      </c>
      <c r="I21" s="64"/>
      <c r="J21" s="65"/>
      <c r="K21" s="65"/>
      <c r="L21" s="65"/>
      <c r="M21" s="63"/>
      <c r="N21" s="63"/>
      <c r="O21" s="63"/>
      <c r="P21" s="63"/>
      <c r="Q21" s="66"/>
    </row>
    <row r="22" s="19" customFormat="1" ht="60" spans="1:17">
      <c r="A22" s="8" t="s">
        <v>29</v>
      </c>
      <c r="B22" s="49" t="s">
        <v>42</v>
      </c>
      <c r="C22" s="10" t="s">
        <v>31</v>
      </c>
      <c r="D22" s="50" t="s">
        <v>46</v>
      </c>
      <c r="E22" s="53"/>
      <c r="F22" s="54">
        <f>SUM(F17:F21)</f>
        <v>6013</v>
      </c>
      <c r="G22" s="52">
        <f t="shared" si="0"/>
        <v>300.65</v>
      </c>
      <c r="H22" s="52">
        <f t="shared" si="1"/>
        <v>6313.65</v>
      </c>
      <c r="I22" s="64"/>
      <c r="J22" s="65"/>
      <c r="K22" s="65"/>
      <c r="L22" s="65"/>
      <c r="M22" s="66"/>
      <c r="N22" s="63"/>
      <c r="O22" s="63"/>
      <c r="P22" s="63"/>
      <c r="Q22" s="66"/>
    </row>
    <row r="23" s="19" customFormat="1" ht="60" spans="1:12">
      <c r="A23" s="8" t="s">
        <v>29</v>
      </c>
      <c r="B23" s="49" t="s">
        <v>43</v>
      </c>
      <c r="C23" s="10" t="s">
        <v>31</v>
      </c>
      <c r="D23" s="50" t="s">
        <v>46</v>
      </c>
      <c r="E23" s="53"/>
      <c r="F23" s="54">
        <f>SUM(F22:F22)</f>
        <v>6013</v>
      </c>
      <c r="G23" s="52">
        <f t="shared" si="0"/>
        <v>300.65</v>
      </c>
      <c r="H23" s="52">
        <f t="shared" si="1"/>
        <v>6313.65</v>
      </c>
      <c r="I23" s="64"/>
      <c r="J23" s="65"/>
      <c r="K23" s="65"/>
      <c r="L23" s="65"/>
    </row>
    <row r="24" s="19" customFormat="1" ht="60" spans="1:12">
      <c r="A24" s="8" t="s">
        <v>29</v>
      </c>
      <c r="B24" s="49" t="s">
        <v>44</v>
      </c>
      <c r="C24" s="10" t="s">
        <v>31</v>
      </c>
      <c r="D24" s="50" t="s">
        <v>46</v>
      </c>
      <c r="E24" s="53"/>
      <c r="F24" s="54">
        <f>SUM(F23:F23)</f>
        <v>6013</v>
      </c>
      <c r="G24" s="52">
        <f t="shared" si="0"/>
        <v>300.65</v>
      </c>
      <c r="H24" s="52">
        <f t="shared" si="1"/>
        <v>6313.65</v>
      </c>
      <c r="I24" s="64"/>
      <c r="J24" s="65"/>
      <c r="K24" s="65"/>
      <c r="L24" s="65"/>
    </row>
    <row r="25" s="19" customFormat="1" ht="60" spans="1:12">
      <c r="A25" s="8" t="s">
        <v>29</v>
      </c>
      <c r="B25" s="49" t="s">
        <v>45</v>
      </c>
      <c r="C25" s="10" t="s">
        <v>31</v>
      </c>
      <c r="D25" s="50" t="s">
        <v>46</v>
      </c>
      <c r="E25" s="53"/>
      <c r="F25" s="54">
        <f>SUM(F23:F23)</f>
        <v>6013</v>
      </c>
      <c r="G25" s="52">
        <f t="shared" si="0"/>
        <v>300.65</v>
      </c>
      <c r="H25" s="52">
        <f t="shared" si="1"/>
        <v>6313.65</v>
      </c>
      <c r="I25" s="64"/>
      <c r="J25" s="65"/>
      <c r="K25" s="65"/>
      <c r="L25" s="65"/>
    </row>
    <row r="26" s="19" customFormat="1" ht="20" customHeight="1" spans="1:17">
      <c r="A26" s="48" t="s">
        <v>47</v>
      </c>
      <c r="B26" s="49" t="s">
        <v>30</v>
      </c>
      <c r="C26" s="10" t="s">
        <v>31</v>
      </c>
      <c r="D26" s="50" t="s">
        <v>48</v>
      </c>
      <c r="E26" s="51" t="s">
        <v>33</v>
      </c>
      <c r="F26" s="52">
        <v>775</v>
      </c>
      <c r="G26" s="52">
        <f t="shared" si="0"/>
        <v>38.75</v>
      </c>
      <c r="H26" s="52">
        <f t="shared" si="1"/>
        <v>813.75</v>
      </c>
      <c r="I26" s="64"/>
      <c r="J26" s="65"/>
      <c r="K26" s="65"/>
      <c r="L26" s="65"/>
      <c r="M26" s="63"/>
      <c r="N26" s="63"/>
      <c r="O26" s="63"/>
      <c r="P26" s="63"/>
      <c r="Q26" s="66"/>
    </row>
    <row r="27" s="19" customFormat="1" ht="20" customHeight="1" spans="1:17">
      <c r="A27" s="48"/>
      <c r="B27" s="49"/>
      <c r="C27" s="10"/>
      <c r="D27" s="50"/>
      <c r="E27" s="51" t="s">
        <v>38</v>
      </c>
      <c r="F27" s="52">
        <v>1401</v>
      </c>
      <c r="G27" s="52">
        <f t="shared" si="0"/>
        <v>70.05</v>
      </c>
      <c r="H27" s="52">
        <f t="shared" si="1"/>
        <v>1471.05</v>
      </c>
      <c r="I27" s="64"/>
      <c r="J27" s="65"/>
      <c r="K27" s="65"/>
      <c r="L27" s="65"/>
      <c r="M27" s="63"/>
      <c r="N27" s="63"/>
      <c r="O27" s="63"/>
      <c r="P27" s="63"/>
      <c r="Q27" s="66"/>
    </row>
    <row r="28" s="19" customFormat="1" ht="20" customHeight="1" spans="1:17">
      <c r="A28" s="48"/>
      <c r="B28" s="49"/>
      <c r="C28" s="10"/>
      <c r="D28" s="50"/>
      <c r="E28" s="51" t="s">
        <v>39</v>
      </c>
      <c r="F28" s="52">
        <v>1656</v>
      </c>
      <c r="G28" s="52">
        <f t="shared" si="0"/>
        <v>82.8</v>
      </c>
      <c r="H28" s="52">
        <f t="shared" si="1"/>
        <v>1738.8</v>
      </c>
      <c r="I28" s="64"/>
      <c r="J28" s="65"/>
      <c r="K28" s="65"/>
      <c r="L28" s="65"/>
      <c r="M28" s="63"/>
      <c r="N28" s="63"/>
      <c r="O28" s="63"/>
      <c r="P28" s="63"/>
      <c r="Q28" s="66"/>
    </row>
    <row r="29" s="19" customFormat="1" ht="20" customHeight="1" spans="1:17">
      <c r="A29" s="48"/>
      <c r="B29" s="49"/>
      <c r="C29" s="10"/>
      <c r="D29" s="50"/>
      <c r="E29" s="51" t="s">
        <v>40</v>
      </c>
      <c r="F29" s="52">
        <v>880</v>
      </c>
      <c r="G29" s="52">
        <f t="shared" si="0"/>
        <v>44</v>
      </c>
      <c r="H29" s="52">
        <f t="shared" si="1"/>
        <v>924</v>
      </c>
      <c r="I29" s="64"/>
      <c r="J29" s="65"/>
      <c r="K29" s="65"/>
      <c r="L29" s="65"/>
      <c r="M29" s="63"/>
      <c r="N29" s="63"/>
      <c r="O29" s="63"/>
      <c r="P29" s="63"/>
      <c r="Q29" s="66"/>
    </row>
    <row r="30" s="19" customFormat="1" ht="20" customHeight="1" spans="1:17">
      <c r="A30" s="48"/>
      <c r="B30" s="49"/>
      <c r="C30" s="10"/>
      <c r="D30" s="50"/>
      <c r="E30" s="51" t="s">
        <v>41</v>
      </c>
      <c r="F30" s="52">
        <v>301</v>
      </c>
      <c r="G30" s="52">
        <f t="shared" si="0"/>
        <v>15.05</v>
      </c>
      <c r="H30" s="52">
        <f t="shared" si="1"/>
        <v>316.05</v>
      </c>
      <c r="I30" s="64"/>
      <c r="J30" s="65"/>
      <c r="K30" s="65"/>
      <c r="L30" s="65"/>
      <c r="M30" s="63"/>
      <c r="N30" s="63"/>
      <c r="O30" s="63"/>
      <c r="P30" s="63"/>
      <c r="Q30" s="66"/>
    </row>
    <row r="31" s="19" customFormat="1" ht="45" spans="1:17">
      <c r="A31" s="8" t="s">
        <v>47</v>
      </c>
      <c r="B31" s="49" t="s">
        <v>42</v>
      </c>
      <c r="C31" s="10" t="s">
        <v>31</v>
      </c>
      <c r="D31" s="50" t="s">
        <v>48</v>
      </c>
      <c r="E31" s="53"/>
      <c r="F31" s="54">
        <f>SUM(F26:F30)</f>
        <v>5013</v>
      </c>
      <c r="G31" s="52">
        <f t="shared" si="0"/>
        <v>250.65</v>
      </c>
      <c r="H31" s="52">
        <f t="shared" si="1"/>
        <v>5263.65</v>
      </c>
      <c r="I31" s="64"/>
      <c r="J31" s="65"/>
      <c r="K31" s="65"/>
      <c r="L31" s="65"/>
      <c r="M31" s="66"/>
      <c r="N31" s="63"/>
      <c r="O31" s="63"/>
      <c r="P31" s="63"/>
      <c r="Q31" s="66"/>
    </row>
    <row r="32" s="19" customFormat="1" ht="45" spans="1:12">
      <c r="A32" s="8" t="s">
        <v>47</v>
      </c>
      <c r="B32" s="49" t="s">
        <v>43</v>
      </c>
      <c r="C32" s="10" t="s">
        <v>31</v>
      </c>
      <c r="D32" s="50" t="s">
        <v>48</v>
      </c>
      <c r="E32" s="53"/>
      <c r="F32" s="54">
        <f>SUM(F31:F31)</f>
        <v>5013</v>
      </c>
      <c r="G32" s="52">
        <f t="shared" si="0"/>
        <v>250.65</v>
      </c>
      <c r="H32" s="52">
        <f t="shared" si="1"/>
        <v>5263.65</v>
      </c>
      <c r="I32" s="64"/>
      <c r="J32" s="65"/>
      <c r="K32" s="65"/>
      <c r="L32" s="65"/>
    </row>
    <row r="33" s="19" customFormat="1" ht="45" spans="1:12">
      <c r="A33" s="8" t="s">
        <v>47</v>
      </c>
      <c r="B33" s="49" t="s">
        <v>44</v>
      </c>
      <c r="C33" s="10" t="s">
        <v>31</v>
      </c>
      <c r="D33" s="50" t="s">
        <v>48</v>
      </c>
      <c r="E33" s="53"/>
      <c r="F33" s="54">
        <f>SUM(F32:F32)</f>
        <v>5013</v>
      </c>
      <c r="G33" s="52">
        <f t="shared" si="0"/>
        <v>250.65</v>
      </c>
      <c r="H33" s="52">
        <f t="shared" si="1"/>
        <v>5263.65</v>
      </c>
      <c r="I33" s="64"/>
      <c r="J33" s="65"/>
      <c r="K33" s="65"/>
      <c r="L33" s="65"/>
    </row>
    <row r="34" s="19" customFormat="1" ht="45" spans="1:12">
      <c r="A34" s="8" t="s">
        <v>47</v>
      </c>
      <c r="B34" s="49" t="s">
        <v>45</v>
      </c>
      <c r="C34" s="10" t="s">
        <v>31</v>
      </c>
      <c r="D34" s="50" t="s">
        <v>48</v>
      </c>
      <c r="E34" s="53"/>
      <c r="F34" s="54">
        <f>SUM(F32:F32)</f>
        <v>5013</v>
      </c>
      <c r="G34" s="52">
        <f t="shared" si="0"/>
        <v>250.65</v>
      </c>
      <c r="H34" s="52">
        <f t="shared" si="1"/>
        <v>5263.65</v>
      </c>
      <c r="I34" s="64"/>
      <c r="J34" s="65"/>
      <c r="K34" s="65"/>
      <c r="L34" s="65"/>
    </row>
    <row r="35" s="19" customFormat="1" ht="15" spans="1:12">
      <c r="A35" s="55" t="s">
        <v>49</v>
      </c>
      <c r="B35" s="56"/>
      <c r="C35" s="56"/>
      <c r="D35" s="50"/>
      <c r="E35" s="56"/>
      <c r="F35" s="10">
        <f>SUM(F8:F34)</f>
        <v>90195</v>
      </c>
      <c r="G35" s="52">
        <f t="shared" si="0"/>
        <v>4509.75</v>
      </c>
      <c r="H35" s="52">
        <f t="shared" si="1"/>
        <v>94704.75</v>
      </c>
      <c r="I35" s="67"/>
      <c r="J35" s="67"/>
      <c r="K35" s="67"/>
      <c r="L35" s="67"/>
    </row>
  </sheetData>
  <mergeCells count="20">
    <mergeCell ref="A1:L1"/>
    <mergeCell ref="A2:L2"/>
    <mergeCell ref="E3:F3"/>
    <mergeCell ref="E4:F4"/>
    <mergeCell ref="A8:A12"/>
    <mergeCell ref="A17:A21"/>
    <mergeCell ref="A26:A30"/>
    <mergeCell ref="B8:B12"/>
    <mergeCell ref="B17:B21"/>
    <mergeCell ref="B26:B30"/>
    <mergeCell ref="C8:C12"/>
    <mergeCell ref="C17:C21"/>
    <mergeCell ref="C26:C30"/>
    <mergeCell ref="D8:D12"/>
    <mergeCell ref="D17:D21"/>
    <mergeCell ref="D26:D30"/>
    <mergeCell ref="I8:I34"/>
    <mergeCell ref="J8:J34"/>
    <mergeCell ref="K8:K34"/>
    <mergeCell ref="L8:L34"/>
  </mergeCells>
  <pageMargins left="0.7" right="0.7" top="0.75" bottom="0.75" header="0.3" footer="0.3"/>
  <pageSetup paperSize="9" scale="62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opLeftCell="A3" workbookViewId="0">
      <selection activeCell="D25" sqref="D25"/>
    </sheetView>
  </sheetViews>
  <sheetFormatPr defaultColWidth="9" defaultRowHeight="13.5" outlineLevelCol="3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50</v>
      </c>
      <c r="B2" s="6"/>
      <c r="C2" s="7"/>
    </row>
    <row r="3" s="1" customFormat="1" ht="60.75" spans="1:3">
      <c r="A3" s="5" t="s">
        <v>51</v>
      </c>
      <c r="B3" s="8" t="s">
        <v>29</v>
      </c>
      <c r="C3" s="9"/>
    </row>
    <row r="4" s="1" customFormat="1" ht="15.75" spans="1:3">
      <c r="A4" s="5" t="s">
        <v>52</v>
      </c>
      <c r="B4" s="10" t="s">
        <v>31</v>
      </c>
      <c r="C4" s="9"/>
    </row>
    <row r="5" s="1" customFormat="1" ht="108" customHeight="1" spans="1:3">
      <c r="A5" s="5" t="s">
        <v>53</v>
      </c>
      <c r="B5" s="11" t="s">
        <v>54</v>
      </c>
      <c r="C5" s="12" t="s">
        <v>55</v>
      </c>
    </row>
    <row r="6" s="1" customFormat="1" ht="14.25" spans="1:3">
      <c r="A6" s="5" t="s">
        <v>56</v>
      </c>
      <c r="B6" s="13" t="s">
        <v>57</v>
      </c>
      <c r="C6" s="14" t="s">
        <v>58</v>
      </c>
    </row>
    <row r="7" s="1" customFormat="1" ht="123" customHeight="1" spans="1:3">
      <c r="A7" s="5" t="s">
        <v>59</v>
      </c>
      <c r="B7" s="13"/>
      <c r="C7" s="14"/>
    </row>
    <row r="8" s="1" customFormat="1" ht="14.25" spans="1:3">
      <c r="A8" s="5" t="s">
        <v>60</v>
      </c>
      <c r="B8" s="15" t="s">
        <v>37</v>
      </c>
      <c r="C8" s="16" t="s">
        <v>61</v>
      </c>
    </row>
    <row r="9" s="1" customFormat="1" ht="14.25" spans="1:3">
      <c r="A9" s="5" t="s">
        <v>62</v>
      </c>
      <c r="B9" s="17" t="s">
        <v>63</v>
      </c>
      <c r="C9" s="9" t="s">
        <v>64</v>
      </c>
    </row>
    <row r="10" s="1" customFormat="1" ht="14.25" spans="1:3">
      <c r="A10" s="5" t="s">
        <v>65</v>
      </c>
      <c r="B10" s="17" t="s">
        <v>66</v>
      </c>
      <c r="C10" s="9"/>
    </row>
    <row r="11" s="1" customFormat="1" ht="14.25" spans="1:3">
      <c r="A11" s="5" t="s">
        <v>67</v>
      </c>
      <c r="B11" s="17"/>
      <c r="C11" s="18"/>
    </row>
    <row r="15" spans="2:4">
      <c r="B15" s="68" t="s">
        <v>68</v>
      </c>
      <c r="C15" s="68" t="s">
        <v>69</v>
      </c>
      <c r="D15" s="68" t="s">
        <v>70</v>
      </c>
    </row>
    <row r="16" spans="2:4">
      <c r="B16" s="68" t="s">
        <v>71</v>
      </c>
      <c r="C16" s="68" t="s">
        <v>72</v>
      </c>
      <c r="D16" s="68" t="s">
        <v>73</v>
      </c>
    </row>
    <row r="17" spans="2:4">
      <c r="B17" s="68" t="s">
        <v>74</v>
      </c>
      <c r="C17" s="68" t="s">
        <v>75</v>
      </c>
      <c r="D17" s="68" t="s">
        <v>76</v>
      </c>
    </row>
    <row r="18" spans="2:4">
      <c r="B18" s="68" t="s">
        <v>77</v>
      </c>
      <c r="C18" s="68" t="s">
        <v>78</v>
      </c>
      <c r="D18" s="68" t="s">
        <v>79</v>
      </c>
    </row>
    <row r="19" spans="2:4">
      <c r="B19" s="68" t="s">
        <v>80</v>
      </c>
      <c r="C19" s="68" t="s">
        <v>81</v>
      </c>
      <c r="D19" s="68" t="s">
        <v>82</v>
      </c>
    </row>
    <row r="20" spans="2:4">
      <c r="B20" s="68" t="s">
        <v>68</v>
      </c>
      <c r="C20" s="68" t="s">
        <v>69</v>
      </c>
      <c r="D20" s="68" t="s">
        <v>70</v>
      </c>
    </row>
    <row r="21" spans="2:4">
      <c r="B21" s="68" t="s">
        <v>71</v>
      </c>
      <c r="C21" s="68" t="s">
        <v>72</v>
      </c>
      <c r="D21" s="68" t="s">
        <v>73</v>
      </c>
    </row>
    <row r="22" spans="2:4">
      <c r="B22" s="68" t="s">
        <v>74</v>
      </c>
      <c r="C22" s="68" t="s">
        <v>75</v>
      </c>
      <c r="D22" s="68" t="s">
        <v>76</v>
      </c>
    </row>
    <row r="23" spans="2:4">
      <c r="B23" s="68" t="s">
        <v>77</v>
      </c>
      <c r="C23" s="68" t="s">
        <v>78</v>
      </c>
      <c r="D23" s="68" t="s">
        <v>79</v>
      </c>
    </row>
    <row r="24" spans="2:4">
      <c r="B24" s="68" t="s">
        <v>80</v>
      </c>
      <c r="C24" s="68" t="s">
        <v>81</v>
      </c>
      <c r="D24" s="68" t="s">
        <v>82</v>
      </c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2025-04-28T09:01:06Z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9D63972DCA614DF59C7BCBA1C7DC2683_12</vt:lpwstr>
  </property>
</Properties>
</file>