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<sst xmlns="http://schemas.openxmlformats.org/spreadsheetml/2006/main" count="59" uniqueCount="46">
  <si>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</si>
  <si>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</si>
  <si>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</si>
  <si>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浙江省杭州市桐庐县桐君街道洋塘路172号 杭州众诚制衣有限公司王红15968138596中通73553273885276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</si>
  <si>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</si>
  <si>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</si>
  <si>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</si>
  <si>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</si>
  <si>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</si>
  <si>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</si>
  <si>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</si>
  <si>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</si>
  <si>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</si>
  <si>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</si>
  <si>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</si>
  <si>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</si>
  <si>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</si>
  <si>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</si>
  <si>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</si>
  <si>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</si>
  <si>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</si>
  <si>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</si>
  <si>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</si>
  <si>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</si>
  <si>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</si>
  <si>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P25041405</t>
  </si>
  <si>
    <t xml:space="preserve">21 AULTH09845                                     </t>
  </si>
  <si>
    <t xml:space="preserve">S25040812 </t>
  </si>
  <si>
    <t xml:space="preserve">A6619AX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</si>
  <si>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</si>
  <si>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</si>
  <si>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24 AULBM11682                                     </t>
  </si>
  <si>
    <t>45*33*16</t>
  </si>
  <si>
    <t>总计</t>
  </si>
  <si>
    <t>颜色</t>
  </si>
  <si>
    <t>尺码</t>
  </si>
  <si>
    <t>生产数</t>
  </si>
  <si>
    <t>款号</t>
  </si>
  <si>
    <t>BK27 - BLACK</t>
  </si>
  <si>
    <t>STD</t>
  </si>
  <si>
    <t>有价格</t>
  </si>
  <si>
    <t>A6619AX</t>
  </si>
  <si>
    <t>无价格</t>
  </si>
  <si>
    <t>AR4 - ANTHRA</t>
  </si>
  <si>
    <t>KH328 - Khaki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</si>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</sst>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M17" sqref="M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13956</v>
      </c>
      <c r="F8" s="30"/>
      <c r="G8" s="30">
        <v>14324</v>
      </c>
      <c r="H8" s="31">
        <v>1</v>
      </c>
      <c r="I8" s="30"/>
      <c r="J8" s="43">
        <v>15.3</v>
      </c>
      <c r="K8" s="43" t="s">
        <v>29</v>
      </c>
    </row>
    <row r="9" ht="15" spans="1:11">
      <c r="A9" s="32"/>
      <c r="B9" s="28" t="s">
        <v>30</v>
      </c>
      <c r="C9" s="33"/>
      <c r="D9" s="33"/>
      <c r="E9" s="30">
        <v>120</v>
      </c>
      <c r="F9" s="30"/>
      <c r="G9" s="30">
        <v>125</v>
      </c>
      <c r="H9" s="34"/>
      <c r="I9" s="30"/>
      <c r="J9" s="45"/>
      <c r="K9" s="45"/>
    </row>
    <row r="10" ht="15" spans="1:11">
      <c r="A10" s="35"/>
      <c r="B10" s="36" t="s">
        <v>31</v>
      </c>
      <c r="C10" s="37"/>
      <c r="D10" s="37"/>
      <c r="E10" s="30">
        <v>13776</v>
      </c>
      <c r="F10" s="30"/>
      <c r="G10" s="30">
        <v>14000</v>
      </c>
      <c r="H10" s="38">
        <v>2</v>
      </c>
      <c r="I10" s="30"/>
      <c r="J10" s="49">
        <v>13.5</v>
      </c>
      <c r="K10" s="49" t="s">
        <v>32</v>
      </c>
    </row>
    <row r="11" spans="1:11">
      <c r="A11" s="30" t="s">
        <v>33</v>
      </c>
      <c r="B11" s="30"/>
      <c r="C11" s="30"/>
      <c r="D11" s="30"/>
      <c r="E11" s="39">
        <f>SUM(E8:E10)</f>
        <v>27852</v>
      </c>
      <c r="F11" s="39"/>
      <c r="G11" s="39">
        <f>SUM(G8:G10)</f>
        <v>28449</v>
      </c>
      <c r="H11" s="40">
        <v>2</v>
      </c>
      <c r="I11" s="39"/>
      <c r="J11" s="39">
        <f>SUM(J8:J10)</f>
        <v>28.8</v>
      </c>
      <c r="K11" s="30"/>
    </row>
    <row r="14" spans="1:6">
      <c r="A14" s="30" t="s">
        <v>34</v>
      </c>
      <c r="B14" s="30" t="s">
        <v>35</v>
      </c>
      <c r="C14" s="41" t="s">
        <v>18</v>
      </c>
      <c r="D14" s="42" t="s">
        <v>36</v>
      </c>
      <c r="E14" s="30"/>
      <c r="F14" s="30" t="s">
        <v>37</v>
      </c>
    </row>
    <row r="15" spans="1:6">
      <c r="A15" s="30" t="s">
        <v>38</v>
      </c>
      <c r="B15" s="30" t="s">
        <v>39</v>
      </c>
      <c r="C15" s="41">
        <v>5380</v>
      </c>
      <c r="D15" s="42">
        <f>C15*1.02</f>
        <v>5487.6</v>
      </c>
      <c r="E15" s="30" t="s">
        <v>40</v>
      </c>
      <c r="F15" s="43" t="s">
        <v>41</v>
      </c>
    </row>
    <row r="16" spans="1:6">
      <c r="A16" s="30"/>
      <c r="B16" s="30" t="s">
        <v>39</v>
      </c>
      <c r="C16" s="41">
        <v>1441</v>
      </c>
      <c r="D16" s="42">
        <f t="shared" ref="D16:D20" si="0">C16*1.03+1</f>
        <v>1485.23</v>
      </c>
      <c r="E16" s="30" t="s">
        <v>42</v>
      </c>
      <c r="F16" s="44"/>
    </row>
    <row r="17" spans="1:6">
      <c r="A17" s="30" t="s">
        <v>43</v>
      </c>
      <c r="B17" s="30" t="s">
        <v>39</v>
      </c>
      <c r="C17" s="41">
        <v>3343</v>
      </c>
      <c r="D17" s="42">
        <f>C17*1.03</f>
        <v>3443.29</v>
      </c>
      <c r="E17" s="30" t="s">
        <v>40</v>
      </c>
      <c r="F17" s="44"/>
    </row>
    <row r="18" spans="1:6">
      <c r="A18" s="30"/>
      <c r="B18" s="30" t="s">
        <v>39</v>
      </c>
      <c r="C18" s="41">
        <v>910</v>
      </c>
      <c r="D18" s="42">
        <f t="shared" si="0"/>
        <v>938.3</v>
      </c>
      <c r="E18" s="30" t="s">
        <v>42</v>
      </c>
      <c r="F18" s="44"/>
    </row>
    <row r="19" spans="1:6">
      <c r="A19" s="30" t="s">
        <v>44</v>
      </c>
      <c r="B19" s="30" t="s">
        <v>39</v>
      </c>
      <c r="C19" s="41">
        <v>2245</v>
      </c>
      <c r="D19" s="42">
        <f>C19*1.03</f>
        <v>2312.35</v>
      </c>
      <c r="E19" s="30" t="s">
        <v>40</v>
      </c>
      <c r="F19" s="44"/>
    </row>
    <row r="20" spans="1:6">
      <c r="A20" s="30"/>
      <c r="B20" s="30" t="s">
        <v>39</v>
      </c>
      <c r="C20" s="41">
        <v>637</v>
      </c>
      <c r="D20" s="42">
        <f t="shared" si="0"/>
        <v>657.11</v>
      </c>
      <c r="E20" s="30" t="s">
        <v>42</v>
      </c>
      <c r="F20" s="45"/>
    </row>
    <row r="21" spans="1:6">
      <c r="A21" s="30" t="s">
        <v>33</v>
      </c>
      <c r="B21" s="30"/>
      <c r="C21" s="41">
        <f>SUM(C15:C20)</f>
        <v>13956</v>
      </c>
      <c r="D21" s="42">
        <f>SUM(D15:D20)</f>
        <v>14323.88</v>
      </c>
      <c r="E21" s="30"/>
      <c r="F21" s="30"/>
    </row>
    <row r="22" spans="3:4">
      <c r="C22" s="46"/>
      <c r="D22" s="46"/>
    </row>
    <row r="23" spans="3:4">
      <c r="C23" s="46"/>
      <c r="D23" s="46"/>
    </row>
    <row r="24" spans="1:6">
      <c r="A24" s="30" t="s">
        <v>45</v>
      </c>
      <c r="B24" s="30"/>
      <c r="C24" s="41">
        <v>120</v>
      </c>
      <c r="D24" s="41">
        <v>125</v>
      </c>
      <c r="E24" s="30"/>
      <c r="F24" s="30" t="s">
        <v>41</v>
      </c>
    </row>
  </sheetData>
  <mergeCells count="15">
    <mergeCell ref="A1:K1"/>
    <mergeCell ref="A2:D2"/>
    <mergeCell ref="E2:K2"/>
    <mergeCell ref="A8:A10"/>
    <mergeCell ref="A15:A16"/>
    <mergeCell ref="A17:A18"/>
    <mergeCell ref="A19:A20"/>
    <mergeCell ref="C8:C10"/>
    <mergeCell ref="D8:D10"/>
    <mergeCell ref="F15:F2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2025-05-10T01:47:00Z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C694FEA129044DC1B46DAD66E61C5C47_13</vt:lpwstr>
  </property>
</Properties>
</file>