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<sst xmlns="http://schemas.openxmlformats.org/spreadsheetml/2006/main" count="57" uniqueCount="46">
  <si>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</si>
  <si>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</si>
  <si>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</si>
  <si>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联系人:华立马18556758129安能610047833237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</si>
  <si>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</si>
  <si>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</si>
  <si>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</si>
  <si>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</si>
  <si>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</si>
  <si>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</si>
  <si>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</si>
  <si>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</si>
  <si>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</si>
  <si>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</si>
  <si>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</si>
  <si>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</si>
  <si>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</si>
  <si>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</si>
  <si>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</si>
  <si>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</si>
  <si>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</si>
  <si>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</si>
  <si>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</si>
  <si>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</si>
  <si>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</si>
  <si>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P25050051</t>
  </si>
  <si>
    <t xml:space="preserve">21 AULTH09845                                     </t>
  </si>
  <si>
    <t xml:space="preserve">S25050068 </t>
  </si>
  <si>
    <r>
      <rPr>
        <b/>
        <sz val="11"/>
        <rFont val="Calibri"/>
        <charset val="134"/>
      </rPr>
      <t>D3707AX-</t>
    </r>
    <r>
      <rPr>
        <b/>
        <sz val="11"/>
        <rFont val="宋体"/>
        <charset val="134"/>
      </rPr>
      <t>埃及单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</si>
  <si>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36*35*21</t>
  </si>
  <si>
    <t xml:space="preserve">23_AULBM11003                                     </t>
  </si>
  <si>
    <t>45*33*26</t>
  </si>
  <si>
    <t>45*33*20</t>
  </si>
  <si>
    <t xml:space="preserve">21 AULBM10015                                     </t>
  </si>
  <si>
    <t>总计</t>
  </si>
  <si>
    <t>颜色</t>
  </si>
  <si>
    <t>尺码</t>
  </si>
  <si>
    <t>生产数</t>
  </si>
  <si>
    <t>PO号</t>
  </si>
  <si>
    <t>款号</t>
  </si>
  <si>
    <t>BK27 - BLACK</t>
  </si>
  <si>
    <t>有价格</t>
  </si>
  <si>
    <t>D3707AX</t>
  </si>
  <si>
    <t>AR167 - ANTHRA MELANGE</t>
  </si>
  <si>
    <t>无价格</t>
  </si>
  <si>
    <t>特殊有价格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</si>
</sst>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workbookViewId="0">
      <selection activeCell="K17" sqref="A1:K17"/>
    </sheetView>
  </sheetViews>
  <sheetFormatPr defaultColWidth="9" defaultRowHeight="13.5"/>
  <cols>
    <col min="1" max="1" width="18.5" customWidth="1"/>
    <col min="2" max="2" width="26.25" customWidth="1"/>
    <col min="3" max="3" width="15.625" customWidth="1"/>
    <col min="4" max="4" width="17.125" customWidth="1"/>
    <col min="5" max="5" width="10.375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9" t="s">
        <v>11</v>
      </c>
      <c r="J6" s="5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60" t="s">
        <v>22</v>
      </c>
      <c r="J7" s="6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14362</v>
      </c>
      <c r="F8" s="30"/>
      <c r="G8" s="30">
        <v>14829</v>
      </c>
      <c r="H8" s="31">
        <v>1</v>
      </c>
      <c r="I8" s="30"/>
      <c r="J8" s="30">
        <v>15.7</v>
      </c>
      <c r="K8" s="30" t="s">
        <v>29</v>
      </c>
    </row>
    <row r="9" ht="15" spans="1:11">
      <c r="A9" s="32"/>
      <c r="B9" s="33" t="s">
        <v>30</v>
      </c>
      <c r="C9" s="34"/>
      <c r="D9" s="28">
        <v>28</v>
      </c>
      <c r="E9" s="35">
        <v>1165.96</v>
      </c>
      <c r="F9" s="30"/>
      <c r="G9" s="30">
        <v>1200</v>
      </c>
      <c r="H9" s="36">
        <v>2</v>
      </c>
      <c r="I9" s="30"/>
      <c r="J9" s="36">
        <v>16.2</v>
      </c>
      <c r="K9" s="36" t="s">
        <v>31</v>
      </c>
    </row>
    <row r="10" ht="15" spans="1:11">
      <c r="A10" s="32"/>
      <c r="B10" s="37"/>
      <c r="C10" s="34"/>
      <c r="D10" s="28">
        <v>30</v>
      </c>
      <c r="E10" s="35">
        <v>3537.02</v>
      </c>
      <c r="F10" s="30"/>
      <c r="G10" s="30">
        <v>3700</v>
      </c>
      <c r="H10" s="38"/>
      <c r="I10" s="30"/>
      <c r="J10" s="38"/>
      <c r="K10" s="38"/>
    </row>
    <row r="11" ht="15" spans="1:11">
      <c r="A11" s="32"/>
      <c r="B11" s="37"/>
      <c r="C11" s="34"/>
      <c r="D11" s="28">
        <v>32</v>
      </c>
      <c r="E11" s="35">
        <v>3596.76</v>
      </c>
      <c r="F11" s="30"/>
      <c r="G11" s="30">
        <v>3750</v>
      </c>
      <c r="H11" s="38"/>
      <c r="I11" s="30"/>
      <c r="J11" s="38"/>
      <c r="K11" s="38"/>
    </row>
    <row r="12" ht="15" spans="1:11">
      <c r="A12" s="32"/>
      <c r="B12" s="37"/>
      <c r="C12" s="34"/>
      <c r="D12" s="28">
        <v>34</v>
      </c>
      <c r="E12" s="35">
        <v>2451.4</v>
      </c>
      <c r="F12" s="30"/>
      <c r="G12" s="30">
        <v>2600</v>
      </c>
      <c r="H12" s="39"/>
      <c r="I12" s="30"/>
      <c r="J12" s="39"/>
      <c r="K12" s="39"/>
    </row>
    <row r="13" ht="15" spans="1:11">
      <c r="A13" s="32"/>
      <c r="B13" s="37"/>
      <c r="C13" s="34"/>
      <c r="D13" s="28">
        <v>36</v>
      </c>
      <c r="E13" s="35">
        <v>2383.42</v>
      </c>
      <c r="F13" s="30"/>
      <c r="G13" s="30">
        <v>2500</v>
      </c>
      <c r="H13" s="36">
        <v>3</v>
      </c>
      <c r="I13" s="30"/>
      <c r="J13" s="36">
        <v>18.3</v>
      </c>
      <c r="K13" s="36" t="s">
        <v>32</v>
      </c>
    </row>
    <row r="14" ht="15" spans="1:11">
      <c r="A14" s="32"/>
      <c r="B14" s="37"/>
      <c r="C14" s="34"/>
      <c r="D14" s="28">
        <v>38</v>
      </c>
      <c r="E14" s="35">
        <v>1203.04</v>
      </c>
      <c r="F14" s="30"/>
      <c r="G14" s="30">
        <v>1250</v>
      </c>
      <c r="H14" s="38"/>
      <c r="I14" s="30"/>
      <c r="J14" s="38"/>
      <c r="K14" s="38"/>
    </row>
    <row r="15" ht="15" spans="1:11">
      <c r="A15" s="32"/>
      <c r="B15" s="40"/>
      <c r="C15" s="34"/>
      <c r="D15" s="28">
        <v>40</v>
      </c>
      <c r="E15" s="35">
        <v>24.72</v>
      </c>
      <c r="F15" s="30"/>
      <c r="G15" s="30">
        <v>50</v>
      </c>
      <c r="H15" s="38"/>
      <c r="I15" s="30"/>
      <c r="J15" s="38"/>
      <c r="K15" s="38"/>
    </row>
    <row r="16" ht="15" spans="1:11">
      <c r="A16" s="41"/>
      <c r="B16" s="42" t="s">
        <v>33</v>
      </c>
      <c r="C16" s="43"/>
      <c r="D16" s="28" t="s">
        <v>28</v>
      </c>
      <c r="E16" s="30">
        <v>14362</v>
      </c>
      <c r="F16" s="30"/>
      <c r="G16" s="30">
        <v>14700</v>
      </c>
      <c r="H16" s="39"/>
      <c r="I16" s="30"/>
      <c r="J16" s="39"/>
      <c r="K16" s="39"/>
    </row>
    <row r="17" spans="1:11">
      <c r="A17" s="30" t="s">
        <v>34</v>
      </c>
      <c r="B17" s="30"/>
      <c r="C17" s="30"/>
      <c r="D17" s="30"/>
      <c r="E17" s="44">
        <f>SUM(E8:E16)</f>
        <v>43086.32</v>
      </c>
      <c r="F17" s="45"/>
      <c r="G17" s="45">
        <f>SUM(G8:G16)</f>
        <v>44579</v>
      </c>
      <c r="H17" s="46">
        <v>3</v>
      </c>
      <c r="I17" s="45"/>
      <c r="J17" s="45">
        <f>SUM(J8:J16)</f>
        <v>50.2</v>
      </c>
      <c r="K17" s="30"/>
    </row>
    <row r="20" spans="1:7">
      <c r="A20" s="31" t="s">
        <v>35</v>
      </c>
      <c r="B20" s="30" t="s">
        <v>36</v>
      </c>
      <c r="C20" s="35" t="s">
        <v>18</v>
      </c>
      <c r="D20" s="44" t="s">
        <v>37</v>
      </c>
      <c r="E20" s="30"/>
      <c r="F20" s="30" t="s">
        <v>38</v>
      </c>
      <c r="G20" s="30" t="s">
        <v>39</v>
      </c>
    </row>
    <row r="21" ht="15" spans="1:7">
      <c r="A21" s="47" t="s">
        <v>40</v>
      </c>
      <c r="B21" s="48">
        <v>28</v>
      </c>
      <c r="C21" s="35">
        <v>687.01</v>
      </c>
      <c r="D21" s="44">
        <f t="shared" ref="D21:D56" si="0">C21*1.03+1</f>
        <v>708.6203</v>
      </c>
      <c r="E21" s="49" t="s">
        <v>41</v>
      </c>
      <c r="F21" s="47">
        <v>1601179</v>
      </c>
      <c r="G21" s="50" t="s">
        <v>42</v>
      </c>
    </row>
    <row r="22" ht="15" spans="1:7">
      <c r="A22" s="51"/>
      <c r="B22" s="48">
        <v>30</v>
      </c>
      <c r="C22" s="35">
        <v>2061.03</v>
      </c>
      <c r="D22" s="44">
        <f t="shared" si="0"/>
        <v>2123.8609</v>
      </c>
      <c r="E22" s="52"/>
      <c r="F22" s="51"/>
      <c r="G22" s="53"/>
    </row>
    <row r="23" ht="15" spans="1:7">
      <c r="A23" s="51"/>
      <c r="B23" s="48">
        <v>32</v>
      </c>
      <c r="C23" s="35">
        <v>2061.03</v>
      </c>
      <c r="D23" s="44">
        <f t="shared" si="0"/>
        <v>2123.8609</v>
      </c>
      <c r="E23" s="52"/>
      <c r="F23" s="51"/>
      <c r="G23" s="53"/>
    </row>
    <row r="24" ht="15" spans="1:7">
      <c r="A24" s="51"/>
      <c r="B24" s="48">
        <v>34</v>
      </c>
      <c r="C24" s="35">
        <v>1374.02</v>
      </c>
      <c r="D24" s="44">
        <f t="shared" si="0"/>
        <v>1416.2406</v>
      </c>
      <c r="E24" s="52"/>
      <c r="F24" s="51"/>
      <c r="G24" s="53"/>
    </row>
    <row r="25" ht="15" spans="1:7">
      <c r="A25" s="51"/>
      <c r="B25" s="48">
        <v>36</v>
      </c>
      <c r="C25" s="35">
        <v>1374.02</v>
      </c>
      <c r="D25" s="44">
        <f t="shared" si="0"/>
        <v>1416.2406</v>
      </c>
      <c r="E25" s="52"/>
      <c r="F25" s="51"/>
      <c r="G25" s="53"/>
    </row>
    <row r="26" ht="15" spans="1:7">
      <c r="A26" s="51"/>
      <c r="B26" s="48">
        <v>38</v>
      </c>
      <c r="C26" s="35">
        <v>687.01</v>
      </c>
      <c r="D26" s="44">
        <f t="shared" si="0"/>
        <v>708.6203</v>
      </c>
      <c r="E26" s="52"/>
      <c r="F26" s="51"/>
      <c r="G26" s="53"/>
    </row>
    <row r="27" ht="15" spans="1:7">
      <c r="A27" s="47" t="s">
        <v>43</v>
      </c>
      <c r="B27" s="48">
        <v>28</v>
      </c>
      <c r="C27" s="35">
        <v>443.93</v>
      </c>
      <c r="D27" s="44">
        <f t="shared" si="0"/>
        <v>458.2479</v>
      </c>
      <c r="E27" s="49" t="s">
        <v>41</v>
      </c>
      <c r="F27" s="47">
        <v>1601179</v>
      </c>
      <c r="G27" s="53"/>
    </row>
    <row r="28" ht="15" spans="1:7">
      <c r="A28" s="51"/>
      <c r="B28" s="48">
        <v>30</v>
      </c>
      <c r="C28" s="35">
        <v>1331.79</v>
      </c>
      <c r="D28" s="44">
        <f t="shared" si="0"/>
        <v>1372.7437</v>
      </c>
      <c r="E28" s="52"/>
      <c r="F28" s="51"/>
      <c r="G28" s="53"/>
    </row>
    <row r="29" ht="15" spans="1:7">
      <c r="A29" s="51"/>
      <c r="B29" s="48">
        <v>32</v>
      </c>
      <c r="C29" s="35">
        <v>1331.79</v>
      </c>
      <c r="D29" s="44">
        <f t="shared" si="0"/>
        <v>1372.7437</v>
      </c>
      <c r="E29" s="52"/>
      <c r="F29" s="51"/>
      <c r="G29" s="53"/>
    </row>
    <row r="30" ht="15" spans="1:7">
      <c r="A30" s="51"/>
      <c r="B30" s="48">
        <v>34</v>
      </c>
      <c r="C30" s="35">
        <v>887.86</v>
      </c>
      <c r="D30" s="44">
        <f t="shared" si="0"/>
        <v>915.4958</v>
      </c>
      <c r="E30" s="52"/>
      <c r="F30" s="51"/>
      <c r="G30" s="53"/>
    </row>
    <row r="31" ht="15" spans="1:7">
      <c r="A31" s="51"/>
      <c r="B31" s="48">
        <v>36</v>
      </c>
      <c r="C31" s="35">
        <v>887.86</v>
      </c>
      <c r="D31" s="44">
        <f t="shared" si="0"/>
        <v>915.4958</v>
      </c>
      <c r="E31" s="52"/>
      <c r="F31" s="51"/>
      <c r="G31" s="53"/>
    </row>
    <row r="32" ht="15" spans="1:7">
      <c r="A32" s="51"/>
      <c r="B32" s="48">
        <v>38</v>
      </c>
      <c r="C32" s="35">
        <v>443.93</v>
      </c>
      <c r="D32" s="44">
        <f t="shared" si="0"/>
        <v>458.2479</v>
      </c>
      <c r="E32" s="52"/>
      <c r="F32" s="51"/>
      <c r="G32" s="53"/>
    </row>
    <row r="33" ht="15" spans="1:7">
      <c r="A33" s="47" t="s">
        <v>40</v>
      </c>
      <c r="B33" s="48">
        <v>28</v>
      </c>
      <c r="C33" s="35">
        <v>18.54</v>
      </c>
      <c r="D33" s="44">
        <f t="shared" si="0"/>
        <v>20.0962</v>
      </c>
      <c r="E33" s="49" t="s">
        <v>44</v>
      </c>
      <c r="F33" s="47">
        <v>1601180</v>
      </c>
      <c r="G33" s="53"/>
    </row>
    <row r="34" ht="15" spans="1:7">
      <c r="A34" s="51"/>
      <c r="B34" s="48">
        <v>30</v>
      </c>
      <c r="C34" s="35">
        <v>61.8</v>
      </c>
      <c r="D34" s="44">
        <f t="shared" si="0"/>
        <v>64.654</v>
      </c>
      <c r="E34" s="52"/>
      <c r="F34" s="51"/>
      <c r="G34" s="53"/>
    </row>
    <row r="35" ht="15" spans="1:7">
      <c r="A35" s="51"/>
      <c r="B35" s="48">
        <v>32</v>
      </c>
      <c r="C35" s="35">
        <v>67.98</v>
      </c>
      <c r="D35" s="44">
        <f t="shared" si="0"/>
        <v>71.0194</v>
      </c>
      <c r="E35" s="52"/>
      <c r="F35" s="51"/>
      <c r="G35" s="53"/>
    </row>
    <row r="36" ht="15" spans="1:7">
      <c r="A36" s="51"/>
      <c r="B36" s="48">
        <v>34</v>
      </c>
      <c r="C36" s="35">
        <v>59.74</v>
      </c>
      <c r="D36" s="44">
        <f t="shared" si="0"/>
        <v>62.5322</v>
      </c>
      <c r="E36" s="52"/>
      <c r="F36" s="51"/>
      <c r="G36" s="53"/>
    </row>
    <row r="37" ht="15" spans="1:7">
      <c r="A37" s="51"/>
      <c r="B37" s="48">
        <v>36</v>
      </c>
      <c r="C37" s="35">
        <v>37.08</v>
      </c>
      <c r="D37" s="44">
        <f t="shared" si="0"/>
        <v>39.1924</v>
      </c>
      <c r="E37" s="52"/>
      <c r="F37" s="51"/>
      <c r="G37" s="53"/>
    </row>
    <row r="38" ht="15" spans="1:7">
      <c r="A38" s="51"/>
      <c r="B38" s="48">
        <v>38</v>
      </c>
      <c r="C38" s="35">
        <v>12.36</v>
      </c>
      <c r="D38" s="44">
        <f t="shared" si="0"/>
        <v>13.7308</v>
      </c>
      <c r="E38" s="52"/>
      <c r="F38" s="51"/>
      <c r="G38" s="53"/>
    </row>
    <row r="39" ht="15" spans="1:7">
      <c r="A39" s="47" t="s">
        <v>43</v>
      </c>
      <c r="B39" s="48">
        <v>28</v>
      </c>
      <c r="C39" s="35">
        <v>16.48</v>
      </c>
      <c r="D39" s="44">
        <f t="shared" si="0"/>
        <v>17.9744</v>
      </c>
      <c r="E39" s="49" t="s">
        <v>44</v>
      </c>
      <c r="F39" s="47">
        <v>1601180</v>
      </c>
      <c r="G39" s="53"/>
    </row>
    <row r="40" ht="15" spans="1:7">
      <c r="A40" s="51"/>
      <c r="B40" s="48">
        <v>30</v>
      </c>
      <c r="C40" s="35">
        <v>57.68</v>
      </c>
      <c r="D40" s="44">
        <f t="shared" si="0"/>
        <v>60.4104</v>
      </c>
      <c r="E40" s="52"/>
      <c r="F40" s="51"/>
      <c r="G40" s="53"/>
    </row>
    <row r="41" ht="15" spans="1:7">
      <c r="A41" s="51"/>
      <c r="B41" s="48">
        <v>32</v>
      </c>
      <c r="C41" s="35">
        <v>61.8</v>
      </c>
      <c r="D41" s="44">
        <f t="shared" si="0"/>
        <v>64.654</v>
      </c>
      <c r="E41" s="52"/>
      <c r="F41" s="51"/>
      <c r="G41" s="53"/>
    </row>
    <row r="42" ht="15" spans="1:7">
      <c r="A42" s="51"/>
      <c r="B42" s="48">
        <v>34</v>
      </c>
      <c r="C42" s="35">
        <v>55.62</v>
      </c>
      <c r="D42" s="44">
        <f t="shared" si="0"/>
        <v>58.2886</v>
      </c>
      <c r="E42" s="52"/>
      <c r="F42" s="51"/>
      <c r="G42" s="53"/>
    </row>
    <row r="43" ht="15" spans="1:7">
      <c r="A43" s="51"/>
      <c r="B43" s="48">
        <v>36</v>
      </c>
      <c r="C43" s="35">
        <v>35.02</v>
      </c>
      <c r="D43" s="44">
        <f t="shared" si="0"/>
        <v>37.0706</v>
      </c>
      <c r="E43" s="52"/>
      <c r="F43" s="51"/>
      <c r="G43" s="53"/>
    </row>
    <row r="44" ht="15" spans="1:7">
      <c r="A44" s="51"/>
      <c r="B44" s="48">
        <v>38</v>
      </c>
      <c r="C44" s="35">
        <v>10.3</v>
      </c>
      <c r="D44" s="44">
        <f t="shared" si="0"/>
        <v>11.609</v>
      </c>
      <c r="E44" s="52"/>
      <c r="F44" s="51"/>
      <c r="G44" s="53"/>
    </row>
    <row r="45" ht="15" spans="1:7">
      <c r="A45" s="47" t="s">
        <v>40</v>
      </c>
      <c r="B45" s="48">
        <v>30</v>
      </c>
      <c r="C45" s="35">
        <v>18.54</v>
      </c>
      <c r="D45" s="44">
        <f t="shared" si="0"/>
        <v>20.0962</v>
      </c>
      <c r="E45" s="54" t="s">
        <v>45</v>
      </c>
      <c r="F45" s="50">
        <v>1618784</v>
      </c>
      <c r="G45" s="53"/>
    </row>
    <row r="46" ht="15" spans="1:7">
      <c r="A46" s="51"/>
      <c r="B46" s="48">
        <v>32</v>
      </c>
      <c r="C46" s="35">
        <v>55.62</v>
      </c>
      <c r="D46" s="44">
        <f t="shared" si="0"/>
        <v>58.2886</v>
      </c>
      <c r="E46" s="55"/>
      <c r="F46" s="53"/>
      <c r="G46" s="53"/>
    </row>
    <row r="47" ht="15" spans="1:7">
      <c r="A47" s="51"/>
      <c r="B47" s="48">
        <v>34</v>
      </c>
      <c r="C47" s="35">
        <v>55.62</v>
      </c>
      <c r="D47" s="44">
        <f t="shared" si="0"/>
        <v>58.2886</v>
      </c>
      <c r="E47" s="55"/>
      <c r="F47" s="53"/>
      <c r="G47" s="53"/>
    </row>
    <row r="48" ht="15" spans="1:7">
      <c r="A48" s="51"/>
      <c r="B48" s="48">
        <v>36</v>
      </c>
      <c r="C48" s="35">
        <v>37.08</v>
      </c>
      <c r="D48" s="44">
        <f t="shared" si="0"/>
        <v>39.1924</v>
      </c>
      <c r="E48" s="55"/>
      <c r="F48" s="53"/>
      <c r="G48" s="53"/>
    </row>
    <row r="49" ht="15" spans="1:7">
      <c r="A49" s="51"/>
      <c r="B49" s="48">
        <v>38</v>
      </c>
      <c r="C49" s="35">
        <v>37.08</v>
      </c>
      <c r="D49" s="44">
        <f t="shared" si="0"/>
        <v>39.1924</v>
      </c>
      <c r="E49" s="55"/>
      <c r="F49" s="53"/>
      <c r="G49" s="53"/>
    </row>
    <row r="50" ht="15" spans="1:7">
      <c r="A50" s="56"/>
      <c r="B50" s="48">
        <v>40</v>
      </c>
      <c r="C50" s="35">
        <v>18.54</v>
      </c>
      <c r="D50" s="44">
        <f t="shared" si="0"/>
        <v>20.0962</v>
      </c>
      <c r="E50" s="57"/>
      <c r="F50" s="58"/>
      <c r="G50" s="53"/>
    </row>
    <row r="51" ht="15" spans="1:7">
      <c r="A51" s="47" t="s">
        <v>43</v>
      </c>
      <c r="B51" s="48">
        <v>30</v>
      </c>
      <c r="C51" s="35">
        <v>6.18</v>
      </c>
      <c r="D51" s="44">
        <f t="shared" si="0"/>
        <v>7.3654</v>
      </c>
      <c r="E51" s="54" t="s">
        <v>45</v>
      </c>
      <c r="F51" s="50">
        <v>1618784</v>
      </c>
      <c r="G51" s="53"/>
    </row>
    <row r="52" ht="15" spans="1:7">
      <c r="A52" s="51"/>
      <c r="B52" s="48">
        <v>32</v>
      </c>
      <c r="C52" s="35">
        <v>18.54</v>
      </c>
      <c r="D52" s="44">
        <f t="shared" si="0"/>
        <v>20.0962</v>
      </c>
      <c r="E52" s="55"/>
      <c r="F52" s="53"/>
      <c r="G52" s="53"/>
    </row>
    <row r="53" ht="15" spans="1:7">
      <c r="A53" s="51"/>
      <c r="B53" s="48">
        <v>34</v>
      </c>
      <c r="C53" s="35">
        <v>18.54</v>
      </c>
      <c r="D53" s="44">
        <f t="shared" si="0"/>
        <v>20.0962</v>
      </c>
      <c r="E53" s="55"/>
      <c r="F53" s="53"/>
      <c r="G53" s="53"/>
    </row>
    <row r="54" ht="15" spans="1:7">
      <c r="A54" s="51"/>
      <c r="B54" s="48">
        <v>36</v>
      </c>
      <c r="C54" s="35">
        <v>12.36</v>
      </c>
      <c r="D54" s="44">
        <f t="shared" si="0"/>
        <v>13.7308</v>
      </c>
      <c r="E54" s="55"/>
      <c r="F54" s="53"/>
      <c r="G54" s="53"/>
    </row>
    <row r="55" ht="15" spans="1:7">
      <c r="A55" s="51"/>
      <c r="B55" s="48">
        <v>38</v>
      </c>
      <c r="C55" s="35">
        <v>12.36</v>
      </c>
      <c r="D55" s="44">
        <f t="shared" si="0"/>
        <v>13.7308</v>
      </c>
      <c r="E55" s="55"/>
      <c r="F55" s="53"/>
      <c r="G55" s="53"/>
    </row>
    <row r="56" ht="15" spans="1:7">
      <c r="A56" s="56"/>
      <c r="B56" s="48">
        <v>40</v>
      </c>
      <c r="C56" s="35">
        <v>6.18</v>
      </c>
      <c r="D56" s="44">
        <f t="shared" si="0"/>
        <v>7.3654</v>
      </c>
      <c r="E56" s="57"/>
      <c r="F56" s="58"/>
      <c r="G56" s="58"/>
    </row>
    <row r="57" spans="1:7">
      <c r="A57" s="31" t="s">
        <v>34</v>
      </c>
      <c r="B57" s="30"/>
      <c r="C57" s="35">
        <f>SUM(C21:C56)</f>
        <v>14362.32</v>
      </c>
      <c r="D57" s="44">
        <f>SUM(D21:D56)</f>
        <v>14829.1896</v>
      </c>
      <c r="E57" s="30"/>
      <c r="F57" s="30"/>
      <c r="G57" s="30"/>
    </row>
  </sheetData>
  <mergeCells count="33">
    <mergeCell ref="A1:K1"/>
    <mergeCell ref="A2:D2"/>
    <mergeCell ref="E2:K2"/>
    <mergeCell ref="A8:A16"/>
    <mergeCell ref="A21:A26"/>
    <mergeCell ref="A27:A32"/>
    <mergeCell ref="A33:A38"/>
    <mergeCell ref="A39:A44"/>
    <mergeCell ref="A45:A50"/>
    <mergeCell ref="A51:A56"/>
    <mergeCell ref="B9:B15"/>
    <mergeCell ref="C8:C16"/>
    <mergeCell ref="E21:E26"/>
    <mergeCell ref="E27:E32"/>
    <mergeCell ref="E33:E38"/>
    <mergeCell ref="E39:E44"/>
    <mergeCell ref="E45:E50"/>
    <mergeCell ref="E51:E56"/>
    <mergeCell ref="F21:F26"/>
    <mergeCell ref="F27:F32"/>
    <mergeCell ref="F33:F38"/>
    <mergeCell ref="F39:F44"/>
    <mergeCell ref="F45:F50"/>
    <mergeCell ref="F51:F56"/>
    <mergeCell ref="G21:G56"/>
    <mergeCell ref="H9:H12"/>
    <mergeCell ref="H13:H16"/>
    <mergeCell ref="J9:J12"/>
    <mergeCell ref="J13:J16"/>
    <mergeCell ref="K9:K12"/>
    <mergeCell ref="K13:K16"/>
    <mergeCell ref="A3:D4"/>
    <mergeCell ref="E3:K4"/>
  </mergeCells>
  <pageMargins left="0.7" right="0.7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2025-05-10T02:08:25Z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A192B8B3009642718DB77B07B3D10885_13</vt:lpwstr>
  </property>
</Properties>
</file>