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<sst xmlns="http://schemas.openxmlformats.org/spreadsheetml/2006/main" count="110" uniqueCount="58">
  <si>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</si>
  <si>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</si>
  <si>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</si>
  <si>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联系人:华立马18556758129安能610047833237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</si>
  <si>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</si>
  <si>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</si>
  <si>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</si>
  <si>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</si>
  <si>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</si>
  <si>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</si>
  <si>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</si>
  <si>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</si>
  <si>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</si>
  <si>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</si>
  <si>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</si>
  <si>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</si>
  <si>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</si>
  <si>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</si>
  <si>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</si>
  <si>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</si>
  <si>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</si>
  <si>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</si>
  <si>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</si>
  <si>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</si>
  <si>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</si>
  <si>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P25050054</t>
  </si>
  <si>
    <t xml:space="preserve">21 AULTH09845                                     </t>
  </si>
  <si>
    <t xml:space="preserve">S25050069 </t>
  </si>
  <si>
    <r>
      <rPr>
        <b/>
        <sz val="11"/>
        <rFont val="Calibri"/>
        <charset val="134"/>
      </rPr>
      <t>D3707AX-</t>
    </r>
    <r>
      <rPr>
        <b/>
        <sz val="11"/>
        <rFont val="宋体"/>
        <charset val="134"/>
      </rPr>
      <t>缅甸单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</si>
  <si>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27*21*10.5</t>
  </si>
  <si>
    <t xml:space="preserve">23_AULBM11003                                     </t>
  </si>
  <si>
    <t>28</t>
  </si>
  <si>
    <t>45*33*16</t>
  </si>
  <si>
    <t>30</t>
  </si>
  <si>
    <t>32</t>
  </si>
  <si>
    <t>34</t>
  </si>
  <si>
    <t>36</t>
  </si>
  <si>
    <t>38</t>
  </si>
  <si>
    <t>40</t>
  </si>
  <si>
    <t xml:space="preserve">21 AULBM10015                                     </t>
  </si>
  <si>
    <t>总计</t>
  </si>
  <si>
    <t>颜色</t>
  </si>
  <si>
    <t>尺码</t>
  </si>
  <si>
    <t>生产数</t>
  </si>
  <si>
    <t>尺码段</t>
  </si>
  <si>
    <t xml:space="preserve"> PO号</t>
  </si>
  <si>
    <t>款号</t>
  </si>
  <si>
    <t>AR167 - ANTHRA MELANGE</t>
  </si>
  <si>
    <t>无28</t>
  </si>
  <si>
    <t>有价格</t>
  </si>
  <si>
    <t>1601257,1601259</t>
  </si>
  <si>
    <t>D3707AX</t>
  </si>
  <si>
    <t>无38 40</t>
  </si>
  <si>
    <t>1601260</t>
  </si>
  <si>
    <t>无40</t>
  </si>
  <si>
    <t>1601243,1601244,1601245,1601246,1601247,1601248,1601249,1601250,1601251</t>
  </si>
  <si>
    <t>BK27 - BLACK</t>
  </si>
  <si>
    <t>1601253,1601254,1601257,1601258,1601259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</si>
</sst>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tabSelected="1" workbookViewId="0">
      <selection activeCell="K17" sqref="A1:K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6.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2361</v>
      </c>
      <c r="F8" s="30"/>
      <c r="G8" s="30">
        <v>2466</v>
      </c>
      <c r="H8" s="31">
        <v>1</v>
      </c>
      <c r="I8" s="30"/>
      <c r="J8" s="30">
        <v>2.8</v>
      </c>
      <c r="K8" s="30" t="s">
        <v>29</v>
      </c>
    </row>
    <row r="9" ht="15" spans="1:11">
      <c r="A9" s="32"/>
      <c r="B9" s="33" t="s">
        <v>30</v>
      </c>
      <c r="C9" s="34"/>
      <c r="D9" s="28" t="s">
        <v>31</v>
      </c>
      <c r="E9" s="30">
        <v>282</v>
      </c>
      <c r="F9" s="30"/>
      <c r="G9" s="30">
        <v>300</v>
      </c>
      <c r="H9" s="35">
        <v>2</v>
      </c>
      <c r="I9" s="30"/>
      <c r="J9" s="35">
        <v>10.1</v>
      </c>
      <c r="K9" s="35" t="s">
        <v>32</v>
      </c>
    </row>
    <row r="10" ht="15" spans="1:11">
      <c r="A10" s="32"/>
      <c r="B10" s="36"/>
      <c r="C10" s="34"/>
      <c r="D10" s="28" t="s">
        <v>33</v>
      </c>
      <c r="E10" s="30">
        <v>877</v>
      </c>
      <c r="F10" s="30"/>
      <c r="G10" s="30">
        <v>820</v>
      </c>
      <c r="H10" s="37"/>
      <c r="I10" s="30"/>
      <c r="J10" s="37"/>
      <c r="K10" s="37"/>
    </row>
    <row r="11" ht="15" spans="1:11">
      <c r="A11" s="32"/>
      <c r="B11" s="36"/>
      <c r="C11" s="34"/>
      <c r="D11" s="28" t="s">
        <v>34</v>
      </c>
      <c r="E11" s="30">
        <v>1016</v>
      </c>
      <c r="F11" s="30"/>
      <c r="G11" s="30">
        <v>1060</v>
      </c>
      <c r="H11" s="37"/>
      <c r="I11" s="30"/>
      <c r="J11" s="37"/>
      <c r="K11" s="37"/>
    </row>
    <row r="12" ht="15" spans="1:11">
      <c r="A12" s="32"/>
      <c r="B12" s="36"/>
      <c r="C12" s="34"/>
      <c r="D12" s="28" t="s">
        <v>35</v>
      </c>
      <c r="E12" s="30">
        <v>748</v>
      </c>
      <c r="F12" s="30"/>
      <c r="G12" s="30">
        <v>800</v>
      </c>
      <c r="H12" s="37"/>
      <c r="I12" s="30"/>
      <c r="J12" s="37"/>
      <c r="K12" s="37"/>
    </row>
    <row r="13" ht="15" spans="1:11">
      <c r="A13" s="32"/>
      <c r="B13" s="36"/>
      <c r="C13" s="34"/>
      <c r="D13" s="28" t="s">
        <v>36</v>
      </c>
      <c r="E13" s="30">
        <v>678</v>
      </c>
      <c r="F13" s="30"/>
      <c r="G13" s="30">
        <v>720</v>
      </c>
      <c r="H13" s="37"/>
      <c r="I13" s="30"/>
      <c r="J13" s="37"/>
      <c r="K13" s="37"/>
    </row>
    <row r="14" ht="15" spans="1:11">
      <c r="A14" s="32"/>
      <c r="B14" s="36"/>
      <c r="C14" s="34"/>
      <c r="D14" s="28" t="s">
        <v>37</v>
      </c>
      <c r="E14" s="30">
        <v>396</v>
      </c>
      <c r="F14" s="30"/>
      <c r="G14" s="30">
        <v>420</v>
      </c>
      <c r="H14" s="37"/>
      <c r="I14" s="30"/>
      <c r="J14" s="37"/>
      <c r="K14" s="37"/>
    </row>
    <row r="15" ht="15" spans="1:11">
      <c r="A15" s="32"/>
      <c r="B15" s="38"/>
      <c r="C15" s="34"/>
      <c r="D15" s="28" t="s">
        <v>38</v>
      </c>
      <c r="E15" s="30">
        <v>70</v>
      </c>
      <c r="F15" s="30"/>
      <c r="G15" s="30">
        <v>90</v>
      </c>
      <c r="H15" s="37"/>
      <c r="I15" s="30"/>
      <c r="J15" s="37"/>
      <c r="K15" s="37"/>
    </row>
    <row r="16" ht="15" spans="1:11">
      <c r="A16" s="39"/>
      <c r="B16" s="40" t="s">
        <v>39</v>
      </c>
      <c r="C16" s="41"/>
      <c r="D16" s="28" t="s">
        <v>28</v>
      </c>
      <c r="E16" s="30">
        <v>4067</v>
      </c>
      <c r="F16" s="30"/>
      <c r="G16" s="30">
        <v>4200</v>
      </c>
      <c r="H16" s="42"/>
      <c r="I16" s="30"/>
      <c r="J16" s="42"/>
      <c r="K16" s="42"/>
    </row>
    <row r="17" spans="1:11">
      <c r="A17" s="30" t="s">
        <v>40</v>
      </c>
      <c r="B17" s="30"/>
      <c r="C17" s="30"/>
      <c r="D17" s="30"/>
      <c r="E17" s="43">
        <f>SUM(E8:E16)</f>
        <v>10495</v>
      </c>
      <c r="F17" s="43"/>
      <c r="G17" s="43">
        <f>SUM(G8:G16)</f>
        <v>10876</v>
      </c>
      <c r="H17" s="44">
        <v>2</v>
      </c>
      <c r="I17" s="43"/>
      <c r="J17" s="43">
        <f>SUM(J8:J16)</f>
        <v>12.9</v>
      </c>
      <c r="K17" s="30"/>
    </row>
    <row r="20" spans="1:8">
      <c r="A20" s="30" t="s">
        <v>41</v>
      </c>
      <c r="B20" s="30" t="s">
        <v>42</v>
      </c>
      <c r="C20" s="45" t="s">
        <v>18</v>
      </c>
      <c r="D20" s="46" t="s">
        <v>43</v>
      </c>
      <c r="E20" s="30" t="s">
        <v>44</v>
      </c>
      <c r="F20" s="30"/>
      <c r="G20" s="30" t="s">
        <v>45</v>
      </c>
      <c r="H20" s="30" t="s">
        <v>46</v>
      </c>
    </row>
    <row r="21" spans="1:8">
      <c r="A21" s="47" t="s">
        <v>47</v>
      </c>
      <c r="B21" s="48" t="s">
        <v>33</v>
      </c>
      <c r="C21" s="45">
        <v>12</v>
      </c>
      <c r="D21" s="46">
        <f t="shared" ref="D21:D54" si="0">C21*1.03+1</f>
        <v>13.36</v>
      </c>
      <c r="E21" s="47" t="s">
        <v>48</v>
      </c>
      <c r="F21" s="47" t="s">
        <v>49</v>
      </c>
      <c r="G21" s="47" t="s">
        <v>50</v>
      </c>
      <c r="H21" s="47" t="s">
        <v>51</v>
      </c>
    </row>
    <row r="22" spans="1:8">
      <c r="A22" s="49"/>
      <c r="B22" s="48" t="s">
        <v>34</v>
      </c>
      <c r="C22" s="45">
        <v>37</v>
      </c>
      <c r="D22" s="46">
        <f t="shared" si="0"/>
        <v>39.11</v>
      </c>
      <c r="E22" s="49"/>
      <c r="F22" s="49"/>
      <c r="G22" s="49"/>
      <c r="H22" s="49"/>
    </row>
    <row r="23" spans="1:8">
      <c r="A23" s="49"/>
      <c r="B23" s="48" t="s">
        <v>35</v>
      </c>
      <c r="C23" s="45">
        <v>37</v>
      </c>
      <c r="D23" s="46">
        <f t="shared" si="0"/>
        <v>39.11</v>
      </c>
      <c r="E23" s="49"/>
      <c r="F23" s="49"/>
      <c r="G23" s="49"/>
      <c r="H23" s="49"/>
    </row>
    <row r="24" spans="1:8">
      <c r="A24" s="49"/>
      <c r="B24" s="48" t="s">
        <v>36</v>
      </c>
      <c r="C24" s="45">
        <v>25</v>
      </c>
      <c r="D24" s="46">
        <f t="shared" si="0"/>
        <v>26.75</v>
      </c>
      <c r="E24" s="49"/>
      <c r="F24" s="49"/>
      <c r="G24" s="49"/>
      <c r="H24" s="49"/>
    </row>
    <row r="25" spans="1:8">
      <c r="A25" s="49"/>
      <c r="B25" s="48" t="s">
        <v>37</v>
      </c>
      <c r="C25" s="45">
        <v>25</v>
      </c>
      <c r="D25" s="46">
        <f t="shared" si="0"/>
        <v>26.75</v>
      </c>
      <c r="E25" s="49"/>
      <c r="F25" s="49"/>
      <c r="G25" s="49"/>
      <c r="H25" s="49"/>
    </row>
    <row r="26" spans="1:8">
      <c r="A26" s="50"/>
      <c r="B26" s="48" t="s">
        <v>38</v>
      </c>
      <c r="C26" s="45">
        <v>12</v>
      </c>
      <c r="D26" s="46">
        <f t="shared" si="0"/>
        <v>13.36</v>
      </c>
      <c r="E26" s="50"/>
      <c r="F26" s="50"/>
      <c r="G26" s="50"/>
      <c r="H26" s="49"/>
    </row>
    <row r="27" spans="1:8">
      <c r="A27" s="47" t="s">
        <v>47</v>
      </c>
      <c r="B27" s="48" t="s">
        <v>31</v>
      </c>
      <c r="C27" s="45">
        <v>6</v>
      </c>
      <c r="D27" s="46">
        <f t="shared" si="0"/>
        <v>7.18</v>
      </c>
      <c r="E27" s="47" t="s">
        <v>52</v>
      </c>
      <c r="F27" s="47" t="s">
        <v>49</v>
      </c>
      <c r="G27" s="47" t="s">
        <v>53</v>
      </c>
      <c r="H27" s="49"/>
    </row>
    <row r="28" spans="1:8">
      <c r="A28" s="49"/>
      <c r="B28" s="48" t="s">
        <v>33</v>
      </c>
      <c r="C28" s="45">
        <v>9</v>
      </c>
      <c r="D28" s="46">
        <f t="shared" si="0"/>
        <v>10.27</v>
      </c>
      <c r="E28" s="49"/>
      <c r="F28" s="49"/>
      <c r="G28" s="49"/>
      <c r="H28" s="49"/>
    </row>
    <row r="29" spans="1:8">
      <c r="A29" s="49"/>
      <c r="B29" s="48" t="s">
        <v>34</v>
      </c>
      <c r="C29" s="45">
        <v>9</v>
      </c>
      <c r="D29" s="46">
        <f t="shared" si="0"/>
        <v>10.27</v>
      </c>
      <c r="E29" s="49"/>
      <c r="F29" s="49"/>
      <c r="G29" s="49"/>
      <c r="H29" s="49"/>
    </row>
    <row r="30" spans="1:8">
      <c r="A30" s="49"/>
      <c r="B30" s="48" t="s">
        <v>35</v>
      </c>
      <c r="C30" s="45">
        <v>6</v>
      </c>
      <c r="D30" s="46">
        <f t="shared" si="0"/>
        <v>7.18</v>
      </c>
      <c r="E30" s="49"/>
      <c r="F30" s="49"/>
      <c r="G30" s="49"/>
      <c r="H30" s="49"/>
    </row>
    <row r="31" spans="1:8">
      <c r="A31" s="49"/>
      <c r="B31" s="48" t="s">
        <v>36</v>
      </c>
      <c r="C31" s="45">
        <v>6</v>
      </c>
      <c r="D31" s="46">
        <f t="shared" si="0"/>
        <v>7.18</v>
      </c>
      <c r="E31" s="49"/>
      <c r="F31" s="49"/>
      <c r="G31" s="49"/>
      <c r="H31" s="49"/>
    </row>
    <row r="32" spans="1:8">
      <c r="A32" s="47" t="s">
        <v>47</v>
      </c>
      <c r="B32" s="48" t="s">
        <v>31</v>
      </c>
      <c r="C32" s="45">
        <v>45</v>
      </c>
      <c r="D32" s="46">
        <f t="shared" si="0"/>
        <v>47.35</v>
      </c>
      <c r="E32" s="47" t="s">
        <v>54</v>
      </c>
      <c r="F32" s="47" t="s">
        <v>49</v>
      </c>
      <c r="G32" s="47" t="s">
        <v>55</v>
      </c>
      <c r="H32" s="49"/>
    </row>
    <row r="33" spans="1:8">
      <c r="A33" s="49"/>
      <c r="B33" s="48" t="s">
        <v>33</v>
      </c>
      <c r="C33" s="45">
        <v>136</v>
      </c>
      <c r="D33" s="46">
        <f t="shared" si="0"/>
        <v>141.08</v>
      </c>
      <c r="E33" s="49"/>
      <c r="F33" s="49"/>
      <c r="G33" s="49"/>
      <c r="H33" s="49"/>
    </row>
    <row r="34" spans="1:8">
      <c r="A34" s="49"/>
      <c r="B34" s="48" t="s">
        <v>34</v>
      </c>
      <c r="C34" s="45">
        <v>136</v>
      </c>
      <c r="D34" s="46">
        <f t="shared" si="0"/>
        <v>141.08</v>
      </c>
      <c r="E34" s="49"/>
      <c r="F34" s="49"/>
      <c r="G34" s="49"/>
      <c r="H34" s="49"/>
    </row>
    <row r="35" spans="1:8">
      <c r="A35" s="49"/>
      <c r="B35" s="48" t="s">
        <v>35</v>
      </c>
      <c r="C35" s="45">
        <v>91</v>
      </c>
      <c r="D35" s="46">
        <f t="shared" si="0"/>
        <v>94.73</v>
      </c>
      <c r="E35" s="49"/>
      <c r="F35" s="49"/>
      <c r="G35" s="49"/>
      <c r="H35" s="49"/>
    </row>
    <row r="36" spans="1:8">
      <c r="A36" s="49"/>
      <c r="B36" s="48" t="s">
        <v>36</v>
      </c>
      <c r="C36" s="45">
        <v>91</v>
      </c>
      <c r="D36" s="46">
        <f t="shared" si="0"/>
        <v>94.73</v>
      </c>
      <c r="E36" s="49"/>
      <c r="F36" s="49"/>
      <c r="G36" s="49"/>
      <c r="H36" s="49"/>
    </row>
    <row r="37" spans="1:8">
      <c r="A37" s="49"/>
      <c r="B37" s="48" t="s">
        <v>37</v>
      </c>
      <c r="C37" s="45">
        <v>45</v>
      </c>
      <c r="D37" s="46">
        <f t="shared" si="0"/>
        <v>47.35</v>
      </c>
      <c r="E37" s="49"/>
      <c r="F37" s="49"/>
      <c r="G37" s="49"/>
      <c r="H37" s="49"/>
    </row>
    <row r="38" spans="1:8">
      <c r="A38" s="47" t="s">
        <v>56</v>
      </c>
      <c r="B38" s="30" t="s">
        <v>33</v>
      </c>
      <c r="C38" s="45">
        <v>58</v>
      </c>
      <c r="D38" s="46">
        <f t="shared" si="0"/>
        <v>60.74</v>
      </c>
      <c r="E38" s="47" t="s">
        <v>48</v>
      </c>
      <c r="F38" s="47" t="s">
        <v>49</v>
      </c>
      <c r="G38" s="47" t="s">
        <v>57</v>
      </c>
      <c r="H38" s="49"/>
    </row>
    <row r="39" spans="1:8">
      <c r="A39" s="49"/>
      <c r="B39" s="30" t="s">
        <v>34</v>
      </c>
      <c r="C39" s="45">
        <v>173</v>
      </c>
      <c r="D39" s="46">
        <f t="shared" si="0"/>
        <v>179.19</v>
      </c>
      <c r="E39" s="49"/>
      <c r="F39" s="49"/>
      <c r="G39" s="49"/>
      <c r="H39" s="49"/>
    </row>
    <row r="40" spans="1:8">
      <c r="A40" s="49"/>
      <c r="B40" s="30" t="s">
        <v>35</v>
      </c>
      <c r="C40" s="45">
        <v>173</v>
      </c>
      <c r="D40" s="46">
        <f t="shared" si="0"/>
        <v>179.19</v>
      </c>
      <c r="E40" s="49"/>
      <c r="F40" s="49"/>
      <c r="G40" s="49"/>
      <c r="H40" s="49"/>
    </row>
    <row r="41" spans="1:8">
      <c r="A41" s="49"/>
      <c r="B41" s="30" t="s">
        <v>36</v>
      </c>
      <c r="C41" s="45">
        <v>115</v>
      </c>
      <c r="D41" s="46">
        <f t="shared" si="0"/>
        <v>119.45</v>
      </c>
      <c r="E41" s="49"/>
      <c r="F41" s="49"/>
      <c r="G41" s="49"/>
      <c r="H41" s="49"/>
    </row>
    <row r="42" spans="1:8">
      <c r="A42" s="49"/>
      <c r="B42" s="30" t="s">
        <v>37</v>
      </c>
      <c r="C42" s="45">
        <v>115</v>
      </c>
      <c r="D42" s="46">
        <f t="shared" si="0"/>
        <v>119.45</v>
      </c>
      <c r="E42" s="49"/>
      <c r="F42" s="49"/>
      <c r="G42" s="49"/>
      <c r="H42" s="49"/>
    </row>
    <row r="43" spans="1:8">
      <c r="A43" s="50"/>
      <c r="B43" s="30" t="s">
        <v>38</v>
      </c>
      <c r="C43" s="45">
        <v>58</v>
      </c>
      <c r="D43" s="46">
        <f t="shared" si="0"/>
        <v>60.74</v>
      </c>
      <c r="E43" s="50"/>
      <c r="F43" s="50"/>
      <c r="G43" s="50"/>
      <c r="H43" s="49"/>
    </row>
    <row r="44" spans="1:8">
      <c r="A44" s="47" t="s">
        <v>56</v>
      </c>
      <c r="B44" s="30" t="s">
        <v>31</v>
      </c>
      <c r="C44" s="45">
        <v>21</v>
      </c>
      <c r="D44" s="46">
        <f t="shared" si="0"/>
        <v>22.63</v>
      </c>
      <c r="E44" s="47" t="s">
        <v>52</v>
      </c>
      <c r="F44" s="47" t="s">
        <v>49</v>
      </c>
      <c r="G44" s="47" t="s">
        <v>53</v>
      </c>
      <c r="H44" s="49"/>
    </row>
    <row r="45" spans="1:8">
      <c r="A45" s="49"/>
      <c r="B45" s="30" t="s">
        <v>33</v>
      </c>
      <c r="C45" s="45">
        <v>31</v>
      </c>
      <c r="D45" s="46">
        <f t="shared" si="0"/>
        <v>32.93</v>
      </c>
      <c r="E45" s="49"/>
      <c r="F45" s="49"/>
      <c r="G45" s="49"/>
      <c r="H45" s="49"/>
    </row>
    <row r="46" spans="1:8">
      <c r="A46" s="49"/>
      <c r="B46" s="30" t="s">
        <v>34</v>
      </c>
      <c r="C46" s="45">
        <v>31</v>
      </c>
      <c r="D46" s="46">
        <f t="shared" si="0"/>
        <v>32.93</v>
      </c>
      <c r="E46" s="49"/>
      <c r="F46" s="49"/>
      <c r="G46" s="49"/>
      <c r="H46" s="49"/>
    </row>
    <row r="47" spans="1:8">
      <c r="A47" s="49"/>
      <c r="B47" s="30" t="s">
        <v>35</v>
      </c>
      <c r="C47" s="45">
        <v>21</v>
      </c>
      <c r="D47" s="46">
        <f t="shared" si="0"/>
        <v>22.63</v>
      </c>
      <c r="E47" s="49"/>
      <c r="F47" s="49"/>
      <c r="G47" s="49"/>
      <c r="H47" s="49"/>
    </row>
    <row r="48" spans="1:8">
      <c r="A48" s="49"/>
      <c r="B48" s="30" t="s">
        <v>36</v>
      </c>
      <c r="C48" s="45">
        <v>21</v>
      </c>
      <c r="D48" s="46">
        <f t="shared" si="0"/>
        <v>22.63</v>
      </c>
      <c r="E48" s="49"/>
      <c r="F48" s="49"/>
      <c r="G48" s="49"/>
      <c r="H48" s="49"/>
    </row>
    <row r="49" spans="1:8">
      <c r="A49" s="47" t="s">
        <v>56</v>
      </c>
      <c r="B49" s="30" t="s">
        <v>31</v>
      </c>
      <c r="C49" s="45">
        <v>68</v>
      </c>
      <c r="D49" s="46">
        <f t="shared" si="0"/>
        <v>71.04</v>
      </c>
      <c r="E49" s="47" t="s">
        <v>54</v>
      </c>
      <c r="F49" s="47" t="s">
        <v>49</v>
      </c>
      <c r="G49" s="47" t="s">
        <v>55</v>
      </c>
      <c r="H49" s="49"/>
    </row>
    <row r="50" spans="1:8">
      <c r="A50" s="49"/>
      <c r="B50" s="30" t="s">
        <v>33</v>
      </c>
      <c r="C50" s="45">
        <v>204</v>
      </c>
      <c r="D50" s="46">
        <f t="shared" si="0"/>
        <v>211.12</v>
      </c>
      <c r="E50" s="49"/>
      <c r="F50" s="49"/>
      <c r="G50" s="49"/>
      <c r="H50" s="49"/>
    </row>
    <row r="51" spans="1:8">
      <c r="A51" s="49"/>
      <c r="B51" s="30" t="s">
        <v>34</v>
      </c>
      <c r="C51" s="45">
        <v>204</v>
      </c>
      <c r="D51" s="46">
        <f t="shared" si="0"/>
        <v>211.12</v>
      </c>
      <c r="E51" s="49"/>
      <c r="F51" s="49"/>
      <c r="G51" s="49"/>
      <c r="H51" s="49"/>
    </row>
    <row r="52" spans="1:8">
      <c r="A52" s="49"/>
      <c r="B52" s="30" t="s">
        <v>35</v>
      </c>
      <c r="C52" s="45">
        <v>136</v>
      </c>
      <c r="D52" s="46">
        <f t="shared" si="0"/>
        <v>141.08</v>
      </c>
      <c r="E52" s="49"/>
      <c r="F52" s="49"/>
      <c r="G52" s="49"/>
      <c r="H52" s="49"/>
    </row>
    <row r="53" spans="1:8">
      <c r="A53" s="49"/>
      <c r="B53" s="30" t="s">
        <v>36</v>
      </c>
      <c r="C53" s="45">
        <v>136</v>
      </c>
      <c r="D53" s="46">
        <f t="shared" si="0"/>
        <v>141.08</v>
      </c>
      <c r="E53" s="49"/>
      <c r="F53" s="49"/>
      <c r="G53" s="49"/>
      <c r="H53" s="49"/>
    </row>
    <row r="54" spans="1:8">
      <c r="A54" s="49"/>
      <c r="B54" s="30" t="s">
        <v>37</v>
      </c>
      <c r="C54" s="45">
        <v>68</v>
      </c>
      <c r="D54" s="46">
        <f t="shared" si="0"/>
        <v>71.04</v>
      </c>
      <c r="E54" s="49"/>
      <c r="F54" s="49"/>
      <c r="G54" s="49"/>
      <c r="H54" s="49"/>
    </row>
    <row r="55" spans="1:8">
      <c r="A55" s="30" t="s">
        <v>40</v>
      </c>
      <c r="B55" s="30"/>
      <c r="C55" s="45">
        <f>SUM(C21:C54)</f>
        <v>2361</v>
      </c>
      <c r="D55" s="46">
        <f>SUM(D21:D54)</f>
        <v>2465.83</v>
      </c>
      <c r="E55" s="30"/>
      <c r="F55" s="30"/>
      <c r="G55" s="30"/>
      <c r="H55" s="51"/>
    </row>
  </sheetData>
  <mergeCells count="36">
    <mergeCell ref="A1:K1"/>
    <mergeCell ref="A2:D2"/>
    <mergeCell ref="E2:K2"/>
    <mergeCell ref="A8:A16"/>
    <mergeCell ref="A21:A26"/>
    <mergeCell ref="A27:A31"/>
    <mergeCell ref="A32:A37"/>
    <mergeCell ref="A38:A43"/>
    <mergeCell ref="A44:A48"/>
    <mergeCell ref="A49:A54"/>
    <mergeCell ref="B9:B15"/>
    <mergeCell ref="C8:C16"/>
    <mergeCell ref="E21:E26"/>
    <mergeCell ref="E27:E31"/>
    <mergeCell ref="E32:E37"/>
    <mergeCell ref="E38:E43"/>
    <mergeCell ref="E44:E48"/>
    <mergeCell ref="E49:E54"/>
    <mergeCell ref="F21:F26"/>
    <mergeCell ref="F27:F31"/>
    <mergeCell ref="F32:F37"/>
    <mergeCell ref="F38:F43"/>
    <mergeCell ref="F44:F48"/>
    <mergeCell ref="F49:F54"/>
    <mergeCell ref="G21:G26"/>
    <mergeCell ref="G27:G31"/>
    <mergeCell ref="G32:G37"/>
    <mergeCell ref="G38:G43"/>
    <mergeCell ref="G44:G48"/>
    <mergeCell ref="G49:G54"/>
    <mergeCell ref="H9:H16"/>
    <mergeCell ref="H21:H54"/>
    <mergeCell ref="J9:J16"/>
    <mergeCell ref="K9:K16"/>
    <mergeCell ref="A3:D4"/>
    <mergeCell ref="E3:K4"/>
  </mergeCells>
  <pageMargins left="0.7" right="0.7" top="0.75" bottom="0.75" header="0.3" footer="0.3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2025-05-10T02:05:38Z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365527A822B64CEBB033E35E580CC2CC_13</vt:lpwstr>
  </property>
</Properties>
</file>