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佳程!$A$1:$M$23</definedName>
  </definedNames>
  <calcPr calcId="124519"/>
</workbook>
</file>

<file path=xl/calcChain.xml><?xml version="1.0" encoding="utf-8"?>
<calcChain xmlns="http://schemas.openxmlformats.org/spreadsheetml/2006/main">
  <c r="H8" i="7"/>
  <c r="I8"/>
  <c r="H9"/>
  <c r="I9" s="1"/>
  <c r="H10"/>
  <c r="I10" s="1"/>
  <c r="H11"/>
  <c r="I11" s="1"/>
  <c r="H12"/>
  <c r="I12"/>
  <c r="H13"/>
  <c r="I13" s="1"/>
  <c r="H14"/>
  <c r="I14" s="1"/>
  <c r="H15"/>
  <c r="I15" s="1"/>
  <c r="H16"/>
  <c r="I16"/>
  <c r="H17"/>
  <c r="I17" s="1"/>
  <c r="H18"/>
  <c r="I18" s="1"/>
  <c r="H19"/>
  <c r="I19" s="1"/>
  <c r="H20"/>
  <c r="I20"/>
  <c r="H21"/>
  <c r="I21" s="1"/>
  <c r="H22"/>
  <c r="I22" s="1"/>
  <c r="I7"/>
  <c r="H7"/>
  <c r="G23"/>
</calcChain>
</file>

<file path=xl/sharedStrings.xml><?xml version="1.0" encoding="utf-8"?>
<sst xmlns="http://schemas.openxmlformats.org/spreadsheetml/2006/main" count="80" uniqueCount="41">
  <si>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</si>
  <si>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</si>
  <si>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</si>
  <si>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</si>
  <si>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</si>
  <si>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</si>
  <si>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</si>
  <si>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</si>
  <si>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</si>
  <si>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</si>
  <si>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</si>
  <si>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</si>
  <si>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</si>
  <si>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</si>
  <si>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</si>
  <si>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</si>
  <si>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</si>
  <si>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</si>
  <si>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</si>
  <si>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</si>
  <si>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</si>
  <si>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</si>
  <si>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</si>
  <si>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</si>
  <si>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</si>
  <si>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号型</t>
    <phoneticPr fontId="15" type="noConversion"/>
  </si>
  <si>
    <t>颜色</t>
    <phoneticPr fontId="15" type="noConversion"/>
  </si>
  <si>
    <t>ITEM</t>
    <phoneticPr fontId="15" type="noConversion"/>
  </si>
  <si>
    <t>BORDEAUX</t>
  </si>
  <si>
    <t>NOCTURNE</t>
  </si>
  <si>
    <t>H25PU004</t>
  </si>
  <si>
    <t>H25PU022</t>
  </si>
  <si>
    <t>H25PU023</t>
  </si>
  <si>
    <t>30*50</t>
    <phoneticPr fontId="15" type="noConversion"/>
  </si>
  <si>
    <t>SF 1546339581701</t>
    <phoneticPr fontId="15" type="noConversion"/>
  </si>
  <si>
    <t xml:space="preserve">P25050543           //S25050210 </t>
    <phoneticPr fontId="15" type="noConversion"/>
  </si>
  <si>
    <t xml:space="preserve">  S</t>
  </si>
  <si>
    <t xml:space="preserve"> M</t>
  </si>
  <si>
    <t>L</t>
  </si>
  <si>
    <t>XL</t>
  </si>
  <si>
    <t xml:space="preserve">镂月服饰 桐乡市梧桐工业区秋实路151号2栋4楼西 于欣美 13736499346   
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</si>
</sst>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4" formatCode="0_ "/>
    <numFmt numFmtId="185" formatCode="0;_찀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2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2" xfId="0" applyFont="1" applyBorder="1" applyAlignment="1">
      <alignment horizontal="center" wrapText="1"/>
    </xf>
    <xf numFmtId="178" fontId="21" fillId="0" borderId="3" xfId="0" applyFont="1" applyBorder="1" applyAlignment="1">
      <alignment horizontal="center" wrapText="1"/>
    </xf>
    <xf numFmtId="178" fontId="21" fillId="0" borderId="4" xfId="0" applyFont="1" applyBorder="1" applyAlignment="1">
      <alignment horizontal="center" wrapText="1"/>
    </xf>
    <xf numFmtId="178" fontId="21" fillId="0" borderId="5" xfId="0" applyFont="1" applyBorder="1" applyAlignment="1">
      <alignment horizontal="center" wrapText="1"/>
    </xf>
    <xf numFmtId="178" fontId="21" fillId="0" borderId="6" xfId="0" applyFont="1" applyBorder="1" applyAlignment="1">
      <alignment horizontal="center" wrapText="1"/>
    </xf>
    <xf numFmtId="178" fontId="21" fillId="0" borderId="7" xfId="0" applyFont="1" applyBorder="1" applyAlignment="1">
      <alignment horizontal="center" wrapText="1"/>
    </xf>
    <xf numFmtId="178" fontId="6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/>
    <xf numFmtId="0" fontId="0" fillId="0" borderId="1" xfId="0" applyNumberFormat="1" applyBorder="1" applyAlignment="1"/>
    <xf numFmtId="178" fontId="2" fillId="0" borderId="1" xfId="0" applyFont="1" applyBorder="1" applyAlignment="1">
      <alignment horizontal="center" vertical="center" wrapText="1"/>
    </xf>
    <xf numFmtId="184" fontId="2" fillId="0" borderId="1" xfId="0" applyNumberFormat="1" applyFont="1" applyBorder="1" applyAlignment="1">
      <alignment horizontal="center" vertical="center"/>
    </xf>
    <xf numFmtId="185" fontId="26" fillId="0" borderId="1" xfId="0" applyNumberFormat="1" applyFont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J13" sqref="J13"/>
    </sheetView>
  </sheetViews>
  <sheetFormatPr defaultColWidth="9" defaultRowHeight="26.25"/>
  <cols>
    <col min="1" max="1" width="12.875" style="2" customWidth="1"/>
    <col min="2" max="2" width="10.75" style="2" customWidth="1"/>
    <col min="3" max="3" width="15.625" style="2" customWidth="1"/>
    <col min="4" max="4" width="11.5" style="2" customWidth="1"/>
    <col min="5" max="5" width="18.875" style="2" customWidth="1"/>
    <col min="6" max="6" width="11.25" style="22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>
      <c r="A2" s="26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5" ht="23.25" customHeight="1">
      <c r="A3" s="18"/>
      <c r="B3" s="18"/>
      <c r="C3" s="18"/>
      <c r="D3" s="18"/>
      <c r="E3" s="16" t="s">
        <v>0</v>
      </c>
      <c r="F3" s="28">
        <v>45787</v>
      </c>
      <c r="G3" s="28"/>
      <c r="H3" s="29" t="s">
        <v>40</v>
      </c>
      <c r="I3" s="30"/>
      <c r="J3" s="30"/>
      <c r="K3" s="30"/>
      <c r="L3" s="30"/>
      <c r="M3" s="31"/>
    </row>
    <row r="4" spans="1:15" ht="19.5" customHeight="1">
      <c r="A4" s="17"/>
      <c r="B4" s="18"/>
      <c r="C4" s="25" t="s">
        <v>1</v>
      </c>
      <c r="D4" s="25"/>
      <c r="E4" s="25"/>
      <c r="F4" s="35" t="s">
        <v>34</v>
      </c>
      <c r="G4" s="35"/>
      <c r="H4" s="32"/>
      <c r="I4" s="33"/>
      <c r="J4" s="33"/>
      <c r="K4" s="33"/>
      <c r="L4" s="33"/>
      <c r="M4" s="34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20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27</v>
      </c>
      <c r="D6" s="14"/>
      <c r="E6" s="14" t="s">
        <v>26</v>
      </c>
      <c r="F6" s="21" t="s">
        <v>25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4.25" customHeight="1">
      <c r="A7" s="36" t="s">
        <v>35</v>
      </c>
      <c r="B7" s="25" t="s">
        <v>33</v>
      </c>
      <c r="C7" s="37">
        <v>3610281019201</v>
      </c>
      <c r="D7" s="38" t="s">
        <v>30</v>
      </c>
      <c r="E7" s="38" t="s">
        <v>28</v>
      </c>
      <c r="F7" s="38" t="s">
        <v>36</v>
      </c>
      <c r="G7" s="41">
        <v>136.5</v>
      </c>
      <c r="H7" s="40">
        <f>G7*0.05</f>
        <v>6.8250000000000002</v>
      </c>
      <c r="I7" s="40">
        <f>SUM(G7:H7)</f>
        <v>143.32499999999999</v>
      </c>
      <c r="J7" s="24"/>
      <c r="K7" s="19"/>
      <c r="L7" s="19"/>
      <c r="M7" s="23"/>
    </row>
    <row r="8" spans="1:15" ht="14.25" customHeight="1">
      <c r="A8" s="39"/>
      <c r="B8" s="25"/>
      <c r="C8" s="37">
        <v>3610281019249</v>
      </c>
      <c r="D8" s="38" t="s">
        <v>30</v>
      </c>
      <c r="E8" s="38" t="s">
        <v>28</v>
      </c>
      <c r="F8" s="38" t="s">
        <v>37</v>
      </c>
      <c r="G8" s="41">
        <v>138.6</v>
      </c>
      <c r="H8" s="40">
        <f t="shared" ref="H8:H22" si="0">G8*0.05</f>
        <v>6.93</v>
      </c>
      <c r="I8" s="40">
        <f t="shared" ref="I8:I22" si="1">SUM(G8:H8)</f>
        <v>145.53</v>
      </c>
      <c r="J8" s="24"/>
      <c r="K8" s="19"/>
      <c r="L8" s="19"/>
      <c r="M8" s="23"/>
    </row>
    <row r="9" spans="1:15" ht="14.25" customHeight="1">
      <c r="A9" s="39"/>
      <c r="B9" s="25"/>
      <c r="C9" s="37">
        <v>3610281019164</v>
      </c>
      <c r="D9" s="38" t="s">
        <v>30</v>
      </c>
      <c r="E9" s="38" t="s">
        <v>28</v>
      </c>
      <c r="F9" s="38" t="s">
        <v>38</v>
      </c>
      <c r="G9" s="41">
        <v>77.7</v>
      </c>
      <c r="H9" s="40">
        <f t="shared" si="0"/>
        <v>3.8850000000000002</v>
      </c>
      <c r="I9" s="40">
        <f t="shared" si="1"/>
        <v>81.585000000000008</v>
      </c>
      <c r="J9" s="24"/>
      <c r="K9" s="19"/>
      <c r="L9" s="19"/>
      <c r="M9" s="23"/>
    </row>
    <row r="10" spans="1:15" ht="14.25" customHeight="1">
      <c r="A10" s="39"/>
      <c r="B10" s="25"/>
      <c r="C10" s="37">
        <v>3610281019126</v>
      </c>
      <c r="D10" s="38" t="s">
        <v>30</v>
      </c>
      <c r="E10" s="38" t="s">
        <v>28</v>
      </c>
      <c r="F10" s="38" t="s">
        <v>39</v>
      </c>
      <c r="G10" s="41">
        <v>6.3000000000000007</v>
      </c>
      <c r="H10" s="40">
        <f t="shared" si="0"/>
        <v>0.31500000000000006</v>
      </c>
      <c r="I10" s="40">
        <f t="shared" si="1"/>
        <v>6.6150000000000011</v>
      </c>
      <c r="J10" s="24"/>
      <c r="K10" s="19"/>
      <c r="L10" s="19"/>
      <c r="M10" s="23"/>
    </row>
    <row r="11" spans="1:15" ht="14.25" customHeight="1">
      <c r="A11" s="39"/>
      <c r="B11" s="25"/>
      <c r="C11" s="37">
        <v>3610281019195</v>
      </c>
      <c r="D11" s="38" t="s">
        <v>30</v>
      </c>
      <c r="E11" s="38" t="s">
        <v>29</v>
      </c>
      <c r="F11" s="38" t="s">
        <v>36</v>
      </c>
      <c r="G11" s="41">
        <v>235.20000000000002</v>
      </c>
      <c r="H11" s="40">
        <f t="shared" si="0"/>
        <v>11.760000000000002</v>
      </c>
      <c r="I11" s="40">
        <f t="shared" si="1"/>
        <v>246.96</v>
      </c>
      <c r="J11" s="24"/>
      <c r="K11" s="19"/>
      <c r="L11" s="19"/>
      <c r="M11" s="23"/>
    </row>
    <row r="12" spans="1:15" ht="14.25" customHeight="1">
      <c r="A12" s="39"/>
      <c r="B12" s="25"/>
      <c r="C12" s="37">
        <v>3610281019232</v>
      </c>
      <c r="D12" s="38" t="s">
        <v>30</v>
      </c>
      <c r="E12" s="38" t="s">
        <v>29</v>
      </c>
      <c r="F12" s="38" t="s">
        <v>37</v>
      </c>
      <c r="G12" s="41">
        <v>235.20000000000002</v>
      </c>
      <c r="H12" s="40">
        <f t="shared" si="0"/>
        <v>11.760000000000002</v>
      </c>
      <c r="I12" s="40">
        <f t="shared" si="1"/>
        <v>246.96</v>
      </c>
      <c r="J12" s="24"/>
      <c r="K12" s="19"/>
      <c r="L12" s="19"/>
      <c r="M12" s="23"/>
    </row>
    <row r="13" spans="1:15" ht="14.25" customHeight="1">
      <c r="A13" s="39"/>
      <c r="B13" s="25"/>
      <c r="C13" s="37">
        <v>3610281019157</v>
      </c>
      <c r="D13" s="38" t="s">
        <v>30</v>
      </c>
      <c r="E13" s="38" t="s">
        <v>29</v>
      </c>
      <c r="F13" s="38" t="s">
        <v>38</v>
      </c>
      <c r="G13" s="41">
        <v>144.9</v>
      </c>
      <c r="H13" s="40">
        <f t="shared" si="0"/>
        <v>7.245000000000001</v>
      </c>
      <c r="I13" s="40">
        <f t="shared" si="1"/>
        <v>152.14500000000001</v>
      </c>
      <c r="J13" s="24"/>
      <c r="K13" s="19"/>
      <c r="L13" s="19"/>
      <c r="M13" s="23"/>
    </row>
    <row r="14" spans="1:15" ht="14.25" customHeight="1">
      <c r="A14" s="39"/>
      <c r="B14" s="25"/>
      <c r="C14" s="37">
        <v>3610281019119</v>
      </c>
      <c r="D14" s="38" t="s">
        <v>30</v>
      </c>
      <c r="E14" s="38" t="s">
        <v>29</v>
      </c>
      <c r="F14" s="38" t="s">
        <v>39</v>
      </c>
      <c r="G14" s="41">
        <v>29.400000000000002</v>
      </c>
      <c r="H14" s="40">
        <f t="shared" si="0"/>
        <v>1.4700000000000002</v>
      </c>
      <c r="I14" s="40">
        <f t="shared" si="1"/>
        <v>30.87</v>
      </c>
      <c r="J14" s="24"/>
      <c r="K14" s="19"/>
      <c r="L14" s="19"/>
      <c r="M14" s="23"/>
    </row>
    <row r="15" spans="1:15" ht="14.25" customHeight="1">
      <c r="A15" s="39"/>
      <c r="B15" s="25"/>
      <c r="C15" s="37">
        <v>3610281019188</v>
      </c>
      <c r="D15" s="38" t="s">
        <v>31</v>
      </c>
      <c r="E15" s="38" t="s">
        <v>28</v>
      </c>
      <c r="F15" s="38" t="s">
        <v>36</v>
      </c>
      <c r="G15" s="41">
        <v>147</v>
      </c>
      <c r="H15" s="40">
        <f t="shared" si="0"/>
        <v>7.3500000000000005</v>
      </c>
      <c r="I15" s="40">
        <f t="shared" si="1"/>
        <v>154.35</v>
      </c>
      <c r="J15" s="24"/>
      <c r="K15" s="19"/>
      <c r="L15" s="19"/>
      <c r="M15" s="23"/>
    </row>
    <row r="16" spans="1:15" ht="14.25" customHeight="1">
      <c r="A16" s="39"/>
      <c r="B16" s="25"/>
      <c r="C16" s="37">
        <v>3610281019225</v>
      </c>
      <c r="D16" s="38" t="s">
        <v>31</v>
      </c>
      <c r="E16" s="38" t="s">
        <v>28</v>
      </c>
      <c r="F16" s="38" t="s">
        <v>37</v>
      </c>
      <c r="G16" s="41">
        <v>149.1</v>
      </c>
      <c r="H16" s="40">
        <f t="shared" si="0"/>
        <v>7.4550000000000001</v>
      </c>
      <c r="I16" s="40">
        <f t="shared" si="1"/>
        <v>156.55500000000001</v>
      </c>
      <c r="J16" s="24"/>
      <c r="K16" s="19"/>
      <c r="L16" s="19"/>
      <c r="M16" s="23"/>
    </row>
    <row r="17" spans="1:13" ht="14.25" customHeight="1">
      <c r="A17" s="39"/>
      <c r="B17" s="25"/>
      <c r="C17" s="37">
        <v>3610281019140</v>
      </c>
      <c r="D17" s="38" t="s">
        <v>31</v>
      </c>
      <c r="E17" s="38" t="s">
        <v>28</v>
      </c>
      <c r="F17" s="38" t="s">
        <v>38</v>
      </c>
      <c r="G17" s="41">
        <v>92.4</v>
      </c>
      <c r="H17" s="40">
        <f t="shared" si="0"/>
        <v>4.62</v>
      </c>
      <c r="I17" s="40">
        <f t="shared" si="1"/>
        <v>97.02000000000001</v>
      </c>
      <c r="J17" s="24"/>
      <c r="K17" s="19"/>
      <c r="L17" s="19"/>
      <c r="M17" s="23"/>
    </row>
    <row r="18" spans="1:13" ht="14.25" customHeight="1">
      <c r="A18" s="39"/>
      <c r="B18" s="25"/>
      <c r="C18" s="37">
        <v>3610281019102</v>
      </c>
      <c r="D18" s="38" t="s">
        <v>31</v>
      </c>
      <c r="E18" s="38" t="s">
        <v>28</v>
      </c>
      <c r="F18" s="38" t="s">
        <v>39</v>
      </c>
      <c r="G18" s="41">
        <v>6.3000000000000007</v>
      </c>
      <c r="H18" s="40">
        <f t="shared" si="0"/>
        <v>0.31500000000000006</v>
      </c>
      <c r="I18" s="40">
        <f t="shared" si="1"/>
        <v>6.6150000000000011</v>
      </c>
      <c r="J18" s="24"/>
      <c r="K18" s="19"/>
      <c r="L18" s="19"/>
      <c r="M18" s="23"/>
    </row>
    <row r="19" spans="1:13" ht="14.25" customHeight="1">
      <c r="A19" s="39"/>
      <c r="B19" s="25"/>
      <c r="C19" s="37">
        <v>3610281019171</v>
      </c>
      <c r="D19" s="38" t="s">
        <v>32</v>
      </c>
      <c r="E19" s="38" t="s">
        <v>29</v>
      </c>
      <c r="F19" s="38" t="s">
        <v>36</v>
      </c>
      <c r="G19" s="41">
        <v>207.9</v>
      </c>
      <c r="H19" s="40">
        <f t="shared" si="0"/>
        <v>10.395000000000001</v>
      </c>
      <c r="I19" s="40">
        <f t="shared" si="1"/>
        <v>218.29500000000002</v>
      </c>
      <c r="J19" s="24"/>
      <c r="K19" s="19"/>
      <c r="L19" s="19"/>
      <c r="M19" s="23"/>
    </row>
    <row r="20" spans="1:13" ht="14.25" customHeight="1">
      <c r="A20" s="39"/>
      <c r="B20" s="25"/>
      <c r="C20" s="37">
        <v>3610281019218</v>
      </c>
      <c r="D20" s="38" t="s">
        <v>32</v>
      </c>
      <c r="E20" s="38" t="s">
        <v>29</v>
      </c>
      <c r="F20" s="38" t="s">
        <v>37</v>
      </c>
      <c r="G20" s="41">
        <v>205.8</v>
      </c>
      <c r="H20" s="40">
        <f t="shared" si="0"/>
        <v>10.290000000000001</v>
      </c>
      <c r="I20" s="40">
        <f t="shared" si="1"/>
        <v>216.09</v>
      </c>
      <c r="J20" s="24"/>
      <c r="K20" s="19"/>
      <c r="L20" s="19"/>
      <c r="M20" s="23"/>
    </row>
    <row r="21" spans="1:13" ht="14.25" customHeight="1">
      <c r="A21" s="39"/>
      <c r="B21" s="25"/>
      <c r="C21" s="37">
        <v>3610281019133</v>
      </c>
      <c r="D21" s="38" t="s">
        <v>32</v>
      </c>
      <c r="E21" s="38" t="s">
        <v>29</v>
      </c>
      <c r="F21" s="38" t="s">
        <v>38</v>
      </c>
      <c r="G21" s="41">
        <v>123.9</v>
      </c>
      <c r="H21" s="40">
        <f t="shared" si="0"/>
        <v>6.1950000000000003</v>
      </c>
      <c r="I21" s="40">
        <f t="shared" si="1"/>
        <v>130.095</v>
      </c>
      <c r="J21" s="24"/>
      <c r="K21" s="19"/>
      <c r="L21" s="19"/>
      <c r="M21" s="23"/>
    </row>
    <row r="22" spans="1:13" ht="14.25" customHeight="1">
      <c r="A22" s="39"/>
      <c r="B22" s="25"/>
      <c r="C22" s="37">
        <v>3610281019096</v>
      </c>
      <c r="D22" s="38" t="s">
        <v>32</v>
      </c>
      <c r="E22" s="38" t="s">
        <v>29</v>
      </c>
      <c r="F22" s="38" t="s">
        <v>39</v>
      </c>
      <c r="G22" s="41">
        <v>25.200000000000003</v>
      </c>
      <c r="H22" s="40">
        <f t="shared" si="0"/>
        <v>1.2600000000000002</v>
      </c>
      <c r="I22" s="40">
        <f t="shared" si="1"/>
        <v>26.460000000000004</v>
      </c>
      <c r="J22" s="24"/>
      <c r="K22" s="19"/>
      <c r="L22" s="19"/>
      <c r="M22" s="23"/>
    </row>
    <row r="23" spans="1:13">
      <c r="G23" s="10">
        <f>SUM(G7:G22)</f>
        <v>1961.4000000000003</v>
      </c>
    </row>
  </sheetData>
  <mergeCells count="8">
    <mergeCell ref="A7:A22"/>
    <mergeCell ref="B7:B22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3.937007874015748E-2" right="3.937007874015748E-2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2025-05-10T01:17:52Z</cp:lastPrinted>
  <dcterms:created xsi:type="dcterms:W3CDTF">2017-02-25T05:34:00Z</dcterms:created>
  <dcterms:modified xsi:type="dcterms:W3CDTF">2025-05-10T01:19:54Z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