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<sst xmlns="http://schemas.openxmlformats.org/spreadsheetml/2006/main" count="56" uniqueCount="47">
  <si>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</si>
  <si>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</si>
  <si>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:73553545796602</t>
    </r>
    <r>
      <rPr>
        <b/>
        <sz val="15"/>
        <color rgb="FF000000"/>
        <rFont val="宋体"/>
        <charset val="134"/>
      </rPr>
      <t>中通</t>
    </r>
  </si>
  <si>
    <t>Alice 13764005563 上海市上海市闵行区兴梅路485号中环科技园12楼1213室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</si>
  <si>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</si>
  <si>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</si>
  <si>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</si>
  <si>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</si>
  <si>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</si>
  <si>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</si>
  <si>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</si>
  <si>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</si>
  <si>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</si>
  <si>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</si>
  <si>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</si>
  <si>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</si>
  <si>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</si>
  <si>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</si>
  <si>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</si>
  <si>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</si>
  <si>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</si>
  <si>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</si>
  <si>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</si>
  <si>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</si>
  <si>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P25050111           </t>
  </si>
  <si>
    <t xml:space="preserve">21 AULTH09845                                     </t>
  </si>
  <si>
    <t xml:space="preserve">S25050112 </t>
  </si>
  <si>
    <t xml:space="preserve">F0115AX                                                                                             </t>
  </si>
  <si>
    <t>23.10.6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</si>
  <si>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</si>
  <si>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</si>
  <si>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</si>
  <si>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</si>
  <si>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</si>
  <si>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</si>
  <si>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</si>
  <si>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</si>
  <si>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GN536 - D.GREEN</t>
  </si>
  <si>
    <t>XS</t>
  </si>
  <si>
    <t>XS-XL</t>
  </si>
  <si>
    <t>F0115AX</t>
  </si>
  <si>
    <t>S</t>
  </si>
  <si>
    <t>M</t>
  </si>
  <si>
    <t>L</t>
  </si>
  <si>
    <t>XL</t>
  </si>
  <si>
    <t>S-XL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</si>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</sst>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85" zoomScaleNormal="85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6" t="s">
        <v>10</v>
      </c>
      <c r="J6" s="46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7" t="s">
        <v>21</v>
      </c>
      <c r="J7" s="47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7" t="s">
        <v>26</v>
      </c>
      <c r="D8" s="27" t="s">
        <v>27</v>
      </c>
      <c r="E8" s="29">
        <v>440</v>
      </c>
      <c r="F8" s="29"/>
      <c r="G8" s="29">
        <v>462</v>
      </c>
      <c r="H8" s="30">
        <v>1</v>
      </c>
      <c r="I8" s="29"/>
      <c r="J8" s="48">
        <v>0.7</v>
      </c>
      <c r="K8" s="29" t="s">
        <v>28</v>
      </c>
    </row>
    <row r="9" ht="15" spans="1:11">
      <c r="A9" s="31"/>
      <c r="B9" s="28" t="s">
        <v>29</v>
      </c>
      <c r="C9" s="31"/>
      <c r="D9" s="31"/>
      <c r="E9" s="29">
        <v>152</v>
      </c>
      <c r="F9" s="29"/>
      <c r="G9" s="29">
        <v>160</v>
      </c>
      <c r="H9" s="32"/>
      <c r="I9" s="29"/>
      <c r="J9" s="49"/>
      <c r="K9" s="29"/>
    </row>
    <row r="10" spans="1:11">
      <c r="A10" s="29" t="s">
        <v>30</v>
      </c>
      <c r="B10" s="33"/>
      <c r="C10" s="29"/>
      <c r="D10" s="29"/>
      <c r="E10" s="29">
        <f>SUM(E8:E9)</f>
        <v>592</v>
      </c>
      <c r="F10" s="29"/>
      <c r="G10" s="29">
        <f>SUM(G8:G9)</f>
        <v>622</v>
      </c>
      <c r="H10" s="34">
        <f>SUM(H8:H9)</f>
        <v>1</v>
      </c>
      <c r="I10" s="29"/>
      <c r="J10" s="29">
        <f>SUM(J8:J9)</f>
        <v>0.7</v>
      </c>
      <c r="K10" s="29"/>
    </row>
    <row r="16" spans="1:7">
      <c r="A16" s="35" t="s">
        <v>31</v>
      </c>
      <c r="B16" s="35" t="s">
        <v>32</v>
      </c>
      <c r="C16" s="36" t="s">
        <v>17</v>
      </c>
      <c r="D16" s="36" t="s">
        <v>33</v>
      </c>
      <c r="E16" s="35" t="s">
        <v>34</v>
      </c>
      <c r="F16" s="35" t="s">
        <v>35</v>
      </c>
      <c r="G16" s="35" t="s">
        <v>36</v>
      </c>
    </row>
    <row r="17" ht="15" spans="1:7">
      <c r="A17" s="37" t="s">
        <v>37</v>
      </c>
      <c r="B17" s="38" t="s">
        <v>38</v>
      </c>
      <c r="C17" s="36">
        <v>39</v>
      </c>
      <c r="D17" s="39">
        <f t="shared" ref="D17:D25" si="0">C17*1.03+1</f>
        <v>41.17</v>
      </c>
      <c r="E17" s="37" t="s">
        <v>39</v>
      </c>
      <c r="F17" s="37">
        <v>1592095</v>
      </c>
      <c r="G17" s="40" t="s">
        <v>40</v>
      </c>
    </row>
    <row r="18" ht="15" spans="1:7">
      <c r="A18" s="41"/>
      <c r="B18" s="38" t="s">
        <v>41</v>
      </c>
      <c r="C18" s="36">
        <v>78</v>
      </c>
      <c r="D18" s="39">
        <f t="shared" si="0"/>
        <v>81.34</v>
      </c>
      <c r="E18" s="41"/>
      <c r="F18" s="41"/>
      <c r="G18" s="42"/>
    </row>
    <row r="19" ht="15" spans="1:7">
      <c r="A19" s="41"/>
      <c r="B19" s="38" t="s">
        <v>42</v>
      </c>
      <c r="C19" s="36">
        <v>117</v>
      </c>
      <c r="D19" s="39">
        <f t="shared" si="0"/>
        <v>121.51</v>
      </c>
      <c r="E19" s="41"/>
      <c r="F19" s="41"/>
      <c r="G19" s="42"/>
    </row>
    <row r="20" ht="15" spans="1:7">
      <c r="A20" s="41"/>
      <c r="B20" s="38" t="s">
        <v>43</v>
      </c>
      <c r="C20" s="36">
        <v>39</v>
      </c>
      <c r="D20" s="39">
        <f t="shared" si="0"/>
        <v>41.17</v>
      </c>
      <c r="E20" s="41"/>
      <c r="F20" s="41"/>
      <c r="G20" s="42"/>
    </row>
    <row r="21" ht="15" spans="1:7">
      <c r="A21" s="43"/>
      <c r="B21" s="38" t="s">
        <v>44</v>
      </c>
      <c r="C21" s="36">
        <v>39</v>
      </c>
      <c r="D21" s="39">
        <f t="shared" si="0"/>
        <v>41.17</v>
      </c>
      <c r="E21" s="43"/>
      <c r="F21" s="43"/>
      <c r="G21" s="42"/>
    </row>
    <row r="22" ht="15" spans="1:7">
      <c r="A22" s="37" t="s">
        <v>37</v>
      </c>
      <c r="B22" s="38" t="s">
        <v>41</v>
      </c>
      <c r="C22" s="36">
        <v>32</v>
      </c>
      <c r="D22" s="39">
        <f t="shared" si="0"/>
        <v>33.96</v>
      </c>
      <c r="E22" s="37" t="s">
        <v>45</v>
      </c>
      <c r="F22" s="37">
        <v>1592113</v>
      </c>
      <c r="G22" s="42"/>
    </row>
    <row r="23" ht="15" spans="1:7">
      <c r="A23" s="41"/>
      <c r="B23" s="38" t="s">
        <v>42</v>
      </c>
      <c r="C23" s="36">
        <v>48</v>
      </c>
      <c r="D23" s="39">
        <f t="shared" si="0"/>
        <v>50.44</v>
      </c>
      <c r="E23" s="41"/>
      <c r="F23" s="41"/>
      <c r="G23" s="42"/>
    </row>
    <row r="24" ht="15" spans="1:7">
      <c r="A24" s="41"/>
      <c r="B24" s="38" t="s">
        <v>43</v>
      </c>
      <c r="C24" s="36">
        <v>32</v>
      </c>
      <c r="D24" s="39">
        <f t="shared" si="0"/>
        <v>33.96</v>
      </c>
      <c r="E24" s="41"/>
      <c r="F24" s="41"/>
      <c r="G24" s="42"/>
    </row>
    <row r="25" ht="15" spans="1:7">
      <c r="A25" s="43"/>
      <c r="B25" s="38" t="s">
        <v>44</v>
      </c>
      <c r="C25" s="36">
        <v>16</v>
      </c>
      <c r="D25" s="39">
        <f t="shared" si="0"/>
        <v>17.48</v>
      </c>
      <c r="E25" s="43"/>
      <c r="F25" s="43"/>
      <c r="G25" s="44"/>
    </row>
    <row r="26" spans="1:7">
      <c r="A26" s="35" t="s">
        <v>30</v>
      </c>
      <c r="B26" s="35"/>
      <c r="C26" s="36">
        <f>SUM(C17:C25)</f>
        <v>440</v>
      </c>
      <c r="D26" s="39">
        <f>SUM(D17:D25)</f>
        <v>462.2</v>
      </c>
      <c r="E26" s="35"/>
      <c r="F26" s="35"/>
      <c r="G26" s="35"/>
    </row>
    <row r="27" spans="3:4">
      <c r="C27" s="45"/>
      <c r="D27" s="45"/>
    </row>
    <row r="28" spans="3:4">
      <c r="C28" s="45"/>
      <c r="D28" s="45"/>
    </row>
    <row r="29" ht="15" spans="1:7">
      <c r="A29" s="35" t="s">
        <v>46</v>
      </c>
      <c r="B29" s="35"/>
      <c r="C29" s="36">
        <v>152</v>
      </c>
      <c r="D29" s="39">
        <v>160</v>
      </c>
      <c r="E29" s="35"/>
      <c r="F29" s="38">
        <v>1592110</v>
      </c>
      <c r="G29" s="35" t="s">
        <v>40</v>
      </c>
    </row>
  </sheetData>
  <mergeCells count="17">
    <mergeCell ref="A1:K1"/>
    <mergeCell ref="A2:D2"/>
    <mergeCell ref="E2:K2"/>
    <mergeCell ref="A8:A9"/>
    <mergeCell ref="A17:A21"/>
    <mergeCell ref="A22:A25"/>
    <mergeCell ref="C8:C9"/>
    <mergeCell ref="D8:D9"/>
    <mergeCell ref="E17:E21"/>
    <mergeCell ref="E22:E25"/>
    <mergeCell ref="F17:F21"/>
    <mergeCell ref="F22:F25"/>
    <mergeCell ref="G17:G25"/>
    <mergeCell ref="H8:H9"/>
    <mergeCell ref="J8:J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2025-05-12T03:50:17Z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8218F542AAC3429C986E98A576E1C614_13</vt:lpwstr>
  </property>
</Properties>
</file>